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1430" yWindow="-15" windowWidth="11490" windowHeight="12765"/>
  </bookViews>
  <sheets>
    <sheet name="表紙" sheetId="169" r:id="rId1"/>
    <sheet name="はじめに" sheetId="167" r:id="rId2"/>
    <sheet name="定義ファイル一覧" sheetId="157" r:id="rId3"/>
    <sheet name="記載形式" sheetId="159" r:id="rId4"/>
    <sheet name="adminagent.properties" sheetId="151" r:id="rId5"/>
    <sheet name="mserver.properties" sheetId="150" r:id="rId6"/>
    <sheet name="mserver.cfg" sheetId="160" r:id="rId7"/>
    <sheet name="snapshotlog.conf" sheetId="163" r:id="rId8"/>
    <sheet name="snapshotlog.2.conf" sheetId="164" r:id="rId9"/>
    <sheet name="snapshotlog.param.conf" sheetId="165" r:id="rId10"/>
    <sheet name="簡易構築定義ファイル" sheetId="146" r:id="rId11"/>
    <sheet name="HCSCサーバ構成定義ファイル" sheetId="121" r:id="rId12"/>
    <sheet name="HCSCサーバセットアップ定義ファイル" sheetId="122" r:id="rId13"/>
    <sheet name="HCSCサーバランタイム定義ファイル" sheetId="123" r:id="rId14"/>
    <sheet name="HCSC-Manager定義ファイル" sheetId="130" r:id="rId15"/>
    <sheet name="HCSC-Managerコマンド共通定義ファイル" sheetId="120" r:id="rId16"/>
    <sheet name="mngsvrutilcl.properties" sheetId="161" r:id="rId17"/>
    <sheet name="cmxclient.properties" sheetId="162" r:id="rId18"/>
    <sheet name="ユーザ拡張性能解析トレース設定ファイル" sheetId="147" r:id="rId19"/>
  </sheets>
  <definedNames>
    <definedName name="_xlnm._FilterDatabase" localSheetId="4" hidden="1">adminagent.properties!$A$5:$K$68</definedName>
    <definedName name="_xlnm._FilterDatabase" localSheetId="17" hidden="1">cmxclient.properties!$B$5:$K$12</definedName>
    <definedName name="_xlnm._FilterDatabase" localSheetId="15" hidden="1">'HCSC-Managerコマンド共通定義ファイル'!$A$6:$K$6</definedName>
    <definedName name="_xlnm._FilterDatabase" localSheetId="14" hidden="1">'HCSC-Manager定義ファイル'!$A$6:$K$27</definedName>
    <definedName name="_xlnm._FilterDatabase" localSheetId="12" hidden="1">HCSCサーバセットアップ定義ファイル!$A$5:$L$65</definedName>
    <definedName name="_xlnm._FilterDatabase" localSheetId="13" hidden="1">HCSCサーバランタイム定義ファイル!$A$5:$K$70</definedName>
    <definedName name="_xlnm._FilterDatabase" localSheetId="11" hidden="1">HCSCサーバ構成定義ファイル!$A$5:$O$50</definedName>
    <definedName name="_xlnm._FilterDatabase" localSheetId="16" hidden="1">mngsvrutilcl.properties!$A$5:$K$9</definedName>
    <definedName name="_xlnm._FilterDatabase" localSheetId="6" hidden="1">mserver.cfg!$B$5:$K$5</definedName>
    <definedName name="_xlnm._FilterDatabase" localSheetId="5" hidden="1">mserver.properties!$A$5:$K$54</definedName>
    <definedName name="_xlnm._FilterDatabase" localSheetId="8" hidden="1">snapshotlog.2.conf!$B$5:$K$5</definedName>
    <definedName name="_xlnm._FilterDatabase" localSheetId="7" hidden="1">snapshotlog.conf!$B$5:$K$5</definedName>
    <definedName name="_xlnm._FilterDatabase" localSheetId="9" hidden="1">snapshotlog.param.conf!$B$5:$K$5</definedName>
    <definedName name="_xlnm._FilterDatabase" localSheetId="10" hidden="1">簡易構築定義ファイル!$A$6:$S$2294</definedName>
    <definedName name="_xlnm.Print_Area" localSheetId="4">adminagent.properties!$A:$I</definedName>
    <definedName name="_xlnm.Print_Area" localSheetId="17">cmxclient.properties!$A:$I</definedName>
    <definedName name="_xlnm.Print_Area" localSheetId="15">'HCSC-Managerコマンド共通定義ファイル'!$A:$I</definedName>
    <definedName name="_xlnm.Print_Area" localSheetId="14">'HCSC-Manager定義ファイル'!$A:$I</definedName>
    <definedName name="_xlnm.Print_Area" localSheetId="12">HCSCサーバセットアップ定義ファイル!$A:$I</definedName>
    <definedName name="_xlnm.Print_Area" localSheetId="13">HCSCサーバランタイム定義ファイル!$A:$I</definedName>
    <definedName name="_xlnm.Print_Area" localSheetId="11">HCSCサーバ構成定義ファイル!$A$1:$P$51</definedName>
    <definedName name="_xlnm.Print_Area" localSheetId="16">mngsvrutilcl.properties!$A:$I</definedName>
    <definedName name="_xlnm.Print_Area" localSheetId="6">mserver.cfg!$A:$I</definedName>
    <definedName name="_xlnm.Print_Area" localSheetId="5">mserver.properties!$A:$I</definedName>
    <definedName name="_xlnm.Print_Area" localSheetId="8">snapshotlog.2.conf!$A:$I</definedName>
    <definedName name="_xlnm.Print_Area" localSheetId="7">snapshotlog.conf!$A:$I</definedName>
    <definedName name="_xlnm.Print_Area" localSheetId="9">snapshotlog.param.conf!$A:$I</definedName>
    <definedName name="_xlnm.Print_Area" localSheetId="10">簡易構築定義ファイル!$A:$Q</definedName>
  </definedNames>
  <calcPr calcId="145621"/>
</workbook>
</file>

<file path=xl/calcChain.xml><?xml version="1.0" encoding="utf-8"?>
<calcChain xmlns="http://schemas.openxmlformats.org/spreadsheetml/2006/main">
  <c r="K7" i="163" l="1"/>
  <c r="J7" i="163"/>
  <c r="A7" i="163"/>
  <c r="K6" i="165"/>
  <c r="J6" i="165"/>
  <c r="A6" i="165"/>
  <c r="K6" i="164"/>
  <c r="J6" i="164"/>
  <c r="A6" i="164"/>
  <c r="K6" i="163"/>
  <c r="J6" i="163"/>
  <c r="A6" i="163"/>
  <c r="A8" i="162" l="1"/>
  <c r="A9" i="162"/>
  <c r="A10" i="162"/>
  <c r="A11" i="162"/>
  <c r="A12" i="162"/>
  <c r="A13" i="162"/>
  <c r="A14" i="162"/>
  <c r="A15" i="162"/>
  <c r="A16" i="162"/>
  <c r="A17" i="162"/>
  <c r="J11" i="162"/>
  <c r="J10" i="162"/>
  <c r="K11" i="162"/>
  <c r="K10" i="162"/>
  <c r="J14" i="162" l="1"/>
  <c r="K14" i="162"/>
  <c r="J15" i="162"/>
  <c r="K15" i="162"/>
  <c r="J16" i="162"/>
  <c r="K16" i="162"/>
  <c r="J17" i="162"/>
  <c r="K17" i="162"/>
  <c r="J13" i="162"/>
  <c r="K13" i="162"/>
  <c r="A14" i="161"/>
  <c r="J14" i="161"/>
  <c r="K14" i="161"/>
  <c r="A15" i="161"/>
  <c r="J15" i="161"/>
  <c r="K15" i="161"/>
  <c r="A10" i="161"/>
  <c r="J10" i="161"/>
  <c r="K10" i="161"/>
  <c r="A11" i="161"/>
  <c r="J11" i="161"/>
  <c r="K11" i="161"/>
  <c r="A12" i="161"/>
  <c r="J12" i="161"/>
  <c r="K12" i="161"/>
  <c r="A13" i="161"/>
  <c r="J13" i="161"/>
  <c r="K13" i="161"/>
  <c r="K10" i="120"/>
  <c r="J10" i="120"/>
  <c r="K9" i="120"/>
  <c r="J9" i="120"/>
  <c r="A7" i="130" l="1"/>
  <c r="K6" i="162" l="1"/>
  <c r="K7" i="162"/>
  <c r="K7" i="122" l="1"/>
  <c r="K8" i="122"/>
  <c r="K9" i="122"/>
  <c r="K10" i="122"/>
  <c r="K11" i="122"/>
  <c r="K12" i="122"/>
  <c r="K13" i="122"/>
  <c r="K14" i="122"/>
  <c r="K15" i="122"/>
  <c r="K16" i="122"/>
  <c r="K17" i="122"/>
  <c r="K18" i="122"/>
  <c r="K19" i="122"/>
  <c r="K20" i="122"/>
  <c r="K21" i="122"/>
  <c r="K22" i="122"/>
  <c r="K23" i="122"/>
  <c r="K24" i="122"/>
  <c r="K25" i="122"/>
  <c r="K26" i="122"/>
  <c r="K27" i="122"/>
  <c r="K28" i="122"/>
  <c r="K29" i="122"/>
  <c r="K30" i="122"/>
  <c r="K31" i="122"/>
  <c r="K32" i="122"/>
  <c r="K33" i="122"/>
  <c r="K34" i="122"/>
  <c r="K35" i="122"/>
  <c r="K36" i="122"/>
  <c r="K37" i="122"/>
  <c r="K38" i="122"/>
  <c r="K39" i="122"/>
  <c r="K40" i="122"/>
  <c r="K41" i="122"/>
  <c r="K42" i="122"/>
  <c r="K43" i="122"/>
  <c r="K44" i="122"/>
  <c r="K45" i="122"/>
  <c r="K46" i="122"/>
  <c r="K47" i="122"/>
  <c r="K48" i="122"/>
  <c r="K49" i="122"/>
  <c r="K50" i="122"/>
  <c r="K51" i="122"/>
  <c r="K52" i="122"/>
  <c r="K53" i="122"/>
  <c r="K54" i="122"/>
  <c r="K55" i="122"/>
  <c r="K56" i="122"/>
  <c r="K57" i="122"/>
  <c r="K58" i="122"/>
  <c r="K59" i="122"/>
  <c r="K60" i="122"/>
  <c r="K61" i="122"/>
  <c r="K62" i="122"/>
  <c r="K63" i="122"/>
  <c r="K64" i="122"/>
  <c r="K65" i="122"/>
  <c r="K6" i="122"/>
  <c r="K9" i="162"/>
  <c r="K12" i="162"/>
  <c r="K8" i="162"/>
  <c r="K7" i="161"/>
  <c r="K8" i="161"/>
  <c r="K9" i="161"/>
  <c r="K6" i="161"/>
  <c r="J6" i="162"/>
  <c r="K8" i="120"/>
  <c r="K7" i="120"/>
  <c r="J8" i="120"/>
  <c r="J7" i="120"/>
  <c r="K8" i="130"/>
  <c r="K9" i="130"/>
  <c r="K10" i="130"/>
  <c r="K11" i="130"/>
  <c r="K12" i="130"/>
  <c r="K13" i="130"/>
  <c r="K14" i="130"/>
  <c r="K15" i="130"/>
  <c r="K16" i="130"/>
  <c r="K17" i="130"/>
  <c r="K18" i="130"/>
  <c r="K19" i="130"/>
  <c r="K20" i="130"/>
  <c r="K21" i="130"/>
  <c r="K22" i="130"/>
  <c r="K23" i="130"/>
  <c r="K24" i="130"/>
  <c r="K25" i="130"/>
  <c r="K26" i="130"/>
  <c r="K27" i="130"/>
  <c r="K7" i="130"/>
  <c r="K7" i="123"/>
  <c r="K8" i="123"/>
  <c r="K9" i="123"/>
  <c r="K10" i="123"/>
  <c r="K11" i="123"/>
  <c r="K12" i="123"/>
  <c r="K13" i="123"/>
  <c r="K14" i="123"/>
  <c r="K15" i="123"/>
  <c r="K16" i="123"/>
  <c r="K17" i="123"/>
  <c r="K18" i="123"/>
  <c r="K19" i="123"/>
  <c r="K20" i="123"/>
  <c r="K21" i="123"/>
  <c r="K22" i="123"/>
  <c r="K23" i="123"/>
  <c r="K24" i="123"/>
  <c r="K25" i="123"/>
  <c r="K26" i="123"/>
  <c r="K27" i="123"/>
  <c r="K28" i="123"/>
  <c r="K29" i="123"/>
  <c r="K30" i="123"/>
  <c r="K31" i="123"/>
  <c r="K32" i="123"/>
  <c r="K33" i="123"/>
  <c r="K34" i="123"/>
  <c r="K35" i="123"/>
  <c r="K36" i="123"/>
  <c r="K37" i="123"/>
  <c r="K38" i="123"/>
  <c r="K39" i="123"/>
  <c r="K40" i="123"/>
  <c r="K41" i="123"/>
  <c r="K42" i="123"/>
  <c r="K43" i="123"/>
  <c r="K44" i="123"/>
  <c r="K45" i="123"/>
  <c r="K46" i="123"/>
  <c r="K47" i="123"/>
  <c r="K48" i="123"/>
  <c r="K49" i="123"/>
  <c r="K50" i="123"/>
  <c r="K51" i="123"/>
  <c r="K52" i="123"/>
  <c r="K53" i="123"/>
  <c r="K54" i="123"/>
  <c r="K55" i="123"/>
  <c r="K56" i="123"/>
  <c r="K57" i="123"/>
  <c r="K58" i="123"/>
  <c r="K59" i="123"/>
  <c r="K60" i="123"/>
  <c r="K61" i="123"/>
  <c r="K62" i="123"/>
  <c r="K63" i="123"/>
  <c r="K64" i="123"/>
  <c r="K65" i="123"/>
  <c r="K66" i="123"/>
  <c r="K67" i="123"/>
  <c r="K68" i="123"/>
  <c r="K69" i="123"/>
  <c r="K70" i="123"/>
  <c r="K6" i="123"/>
  <c r="J7" i="122"/>
  <c r="J8" i="122"/>
  <c r="J9" i="122"/>
  <c r="J10" i="122"/>
  <c r="J11" i="122"/>
  <c r="J12" i="122"/>
  <c r="J13" i="122"/>
  <c r="J14" i="122"/>
  <c r="J15" i="122"/>
  <c r="J16" i="122"/>
  <c r="J17" i="122"/>
  <c r="J18" i="122"/>
  <c r="J19" i="122"/>
  <c r="J20" i="122"/>
  <c r="J21" i="122"/>
  <c r="J22" i="122"/>
  <c r="J23" i="122"/>
  <c r="J24" i="122"/>
  <c r="J25" i="122"/>
  <c r="J26" i="122"/>
  <c r="J27" i="122"/>
  <c r="J28" i="122"/>
  <c r="J29" i="122"/>
  <c r="J30" i="122"/>
  <c r="J31" i="122"/>
  <c r="J32" i="122"/>
  <c r="J33" i="122"/>
  <c r="J34" i="122"/>
  <c r="J35" i="122"/>
  <c r="J36" i="122"/>
  <c r="J37" i="122"/>
  <c r="J38" i="122"/>
  <c r="J39" i="122"/>
  <c r="J40" i="122"/>
  <c r="J41" i="122"/>
  <c r="J42" i="122"/>
  <c r="J43" i="122"/>
  <c r="J44" i="122"/>
  <c r="J45" i="122"/>
  <c r="J46" i="122"/>
  <c r="J47" i="122"/>
  <c r="J48" i="122"/>
  <c r="J49" i="122"/>
  <c r="J50" i="122"/>
  <c r="J51" i="122"/>
  <c r="J52" i="122"/>
  <c r="J53" i="122"/>
  <c r="J54" i="122"/>
  <c r="J55" i="122"/>
  <c r="J56" i="122"/>
  <c r="J57" i="122"/>
  <c r="J58" i="122"/>
  <c r="J59" i="122"/>
  <c r="J60" i="122"/>
  <c r="J61" i="122"/>
  <c r="J62" i="122"/>
  <c r="J63" i="122"/>
  <c r="J64" i="122"/>
  <c r="J65" i="122"/>
  <c r="J6" i="122"/>
  <c r="O7" i="121"/>
  <c r="O8" i="121"/>
  <c r="O9" i="121"/>
  <c r="O10" i="121"/>
  <c r="O11" i="121"/>
  <c r="O12" i="121"/>
  <c r="O13" i="121"/>
  <c r="O14" i="121"/>
  <c r="O15" i="121"/>
  <c r="O16" i="121"/>
  <c r="O17" i="121"/>
  <c r="O18" i="121"/>
  <c r="O19" i="121"/>
  <c r="O20" i="121"/>
  <c r="O21" i="121"/>
  <c r="O22" i="121"/>
  <c r="O23" i="121"/>
  <c r="O24" i="121"/>
  <c r="O25" i="121"/>
  <c r="O26" i="121"/>
  <c r="O27" i="121"/>
  <c r="O28" i="121"/>
  <c r="O29" i="121"/>
  <c r="O30" i="121"/>
  <c r="O31" i="121"/>
  <c r="O32" i="121"/>
  <c r="O33" i="121"/>
  <c r="O34" i="121"/>
  <c r="O35" i="121"/>
  <c r="O36" i="121"/>
  <c r="O37" i="121"/>
  <c r="O38" i="121"/>
  <c r="O39" i="121"/>
  <c r="O40" i="121"/>
  <c r="O41" i="121"/>
  <c r="O42" i="121"/>
  <c r="O43" i="121"/>
  <c r="O44" i="121"/>
  <c r="O45" i="121"/>
  <c r="O46" i="121"/>
  <c r="O47" i="121"/>
  <c r="O48" i="121"/>
  <c r="O49" i="121"/>
  <c r="O50" i="121"/>
  <c r="O6" i="121"/>
  <c r="K7" i="160"/>
  <c r="K8" i="160"/>
  <c r="K9" i="160"/>
  <c r="K10" i="160"/>
  <c r="K11" i="160"/>
  <c r="K12" i="160"/>
  <c r="K13" i="160"/>
  <c r="K14" i="160"/>
  <c r="K15" i="160"/>
  <c r="K16" i="160"/>
  <c r="K6" i="160"/>
  <c r="K7" i="151"/>
  <c r="K8" i="151"/>
  <c r="K9" i="151"/>
  <c r="K10" i="151"/>
  <c r="K11" i="151"/>
  <c r="K12" i="151"/>
  <c r="K13" i="151"/>
  <c r="K14" i="151"/>
  <c r="K15" i="151"/>
  <c r="K16" i="151"/>
  <c r="K17" i="151"/>
  <c r="K18" i="151"/>
  <c r="K19" i="151"/>
  <c r="K20" i="151"/>
  <c r="K21" i="151"/>
  <c r="K22" i="151"/>
  <c r="K23" i="151"/>
  <c r="K24" i="151"/>
  <c r="K25" i="151"/>
  <c r="K26" i="151"/>
  <c r="K27" i="151"/>
  <c r="K28" i="151"/>
  <c r="K29" i="151"/>
  <c r="K30" i="151"/>
  <c r="K31" i="151"/>
  <c r="K32" i="151"/>
  <c r="K33" i="151"/>
  <c r="K34" i="151"/>
  <c r="K35" i="151"/>
  <c r="K36" i="151"/>
  <c r="K37" i="151"/>
  <c r="K38" i="151"/>
  <c r="K39" i="151"/>
  <c r="K40" i="151"/>
  <c r="K41" i="151"/>
  <c r="K42" i="151"/>
  <c r="K43" i="151"/>
  <c r="K44" i="151"/>
  <c r="K45" i="151"/>
  <c r="K46" i="151"/>
  <c r="K47" i="151"/>
  <c r="K48" i="151"/>
  <c r="K49" i="151"/>
  <c r="K50" i="151"/>
  <c r="K51" i="151"/>
  <c r="K52" i="151"/>
  <c r="K53" i="151"/>
  <c r="K54" i="151"/>
  <c r="K55" i="151"/>
  <c r="K56" i="151"/>
  <c r="K57" i="151"/>
  <c r="K58" i="151"/>
  <c r="K59" i="151"/>
  <c r="K60" i="151"/>
  <c r="K61" i="151"/>
  <c r="K62" i="151"/>
  <c r="K63" i="151"/>
  <c r="K64" i="151"/>
  <c r="K65" i="151"/>
  <c r="K66" i="151"/>
  <c r="K67" i="151"/>
  <c r="K68" i="151"/>
  <c r="K6" i="151"/>
  <c r="K7" i="150"/>
  <c r="K8" i="150"/>
  <c r="K9" i="150"/>
  <c r="K10" i="150"/>
  <c r="K11" i="150"/>
  <c r="K12" i="150"/>
  <c r="K13" i="150"/>
  <c r="K14" i="150"/>
  <c r="K15" i="150"/>
  <c r="K16" i="150"/>
  <c r="K17" i="150"/>
  <c r="K18" i="150"/>
  <c r="K19" i="150"/>
  <c r="K20" i="150"/>
  <c r="K21" i="150"/>
  <c r="K22" i="150"/>
  <c r="K23" i="150"/>
  <c r="K24" i="150"/>
  <c r="K25" i="150"/>
  <c r="K26" i="150"/>
  <c r="K27" i="150"/>
  <c r="K28" i="150"/>
  <c r="K29" i="150"/>
  <c r="K30" i="150"/>
  <c r="K31" i="150"/>
  <c r="K32" i="150"/>
  <c r="K33" i="150"/>
  <c r="K34" i="150"/>
  <c r="K35" i="150"/>
  <c r="K36" i="150"/>
  <c r="K37" i="150"/>
  <c r="K38" i="150"/>
  <c r="K39" i="150"/>
  <c r="K40" i="150"/>
  <c r="K41" i="150"/>
  <c r="K42" i="150"/>
  <c r="K43" i="150"/>
  <c r="K44" i="150"/>
  <c r="K45" i="150"/>
  <c r="K46" i="150"/>
  <c r="K47" i="150"/>
  <c r="K48" i="150"/>
  <c r="K49" i="150"/>
  <c r="K50" i="150"/>
  <c r="K51" i="150"/>
  <c r="K52" i="150"/>
  <c r="K53" i="150"/>
  <c r="K54" i="150"/>
  <c r="K6" i="150"/>
  <c r="B25" i="159"/>
  <c r="S11" i="146"/>
  <c r="S12" i="146"/>
  <c r="S13" i="146"/>
  <c r="S14" i="146"/>
  <c r="S15" i="146"/>
  <c r="S16" i="146"/>
  <c r="S17" i="146"/>
  <c r="S18" i="146"/>
  <c r="S19" i="146"/>
  <c r="S20" i="146"/>
  <c r="S21" i="146"/>
  <c r="S22" i="146"/>
  <c r="S23" i="146"/>
  <c r="S24" i="146"/>
  <c r="S25" i="146"/>
  <c r="S26" i="146"/>
  <c r="S27" i="146"/>
  <c r="S28" i="146"/>
  <c r="S29" i="146"/>
  <c r="S30" i="146"/>
  <c r="S31" i="146"/>
  <c r="S32" i="146"/>
  <c r="S33" i="146"/>
  <c r="S34" i="146"/>
  <c r="S35" i="146"/>
  <c r="S36" i="146"/>
  <c r="S37" i="146"/>
  <c r="S38" i="146"/>
  <c r="S39" i="146"/>
  <c r="S40" i="146"/>
  <c r="S41" i="146"/>
  <c r="S42" i="146"/>
  <c r="S43" i="146"/>
  <c r="S44" i="146"/>
  <c r="S45" i="146"/>
  <c r="S46" i="146"/>
  <c r="S47" i="146"/>
  <c r="S48" i="146"/>
  <c r="S49" i="146"/>
  <c r="S50" i="146"/>
  <c r="S51" i="146"/>
  <c r="S52" i="146"/>
  <c r="S53" i="146"/>
  <c r="S54" i="146"/>
  <c r="S55" i="146"/>
  <c r="S56" i="146"/>
  <c r="S57" i="146"/>
  <c r="S58" i="146"/>
  <c r="S59" i="146"/>
  <c r="S60" i="146"/>
  <c r="S61" i="146"/>
  <c r="S62" i="146"/>
  <c r="S63" i="146"/>
  <c r="S64" i="146"/>
  <c r="S65" i="146"/>
  <c r="S66" i="146"/>
  <c r="S67" i="146"/>
  <c r="S68" i="146"/>
  <c r="S69" i="146"/>
  <c r="S70" i="146"/>
  <c r="S71" i="146"/>
  <c r="S72" i="146"/>
  <c r="S73" i="146"/>
  <c r="S74" i="146"/>
  <c r="S75" i="146"/>
  <c r="S76" i="146"/>
  <c r="S77" i="146"/>
  <c r="S78" i="146"/>
  <c r="S79" i="146"/>
  <c r="S80" i="146"/>
  <c r="S81" i="146"/>
  <c r="S82" i="146"/>
  <c r="S83" i="146"/>
  <c r="S84" i="146"/>
  <c r="S85" i="146"/>
  <c r="S86" i="146"/>
  <c r="S87" i="146"/>
  <c r="S88" i="146"/>
  <c r="S89" i="146"/>
  <c r="S90" i="146"/>
  <c r="S91" i="146"/>
  <c r="S92" i="146"/>
  <c r="S93" i="146"/>
  <c r="S94" i="146"/>
  <c r="S95" i="146"/>
  <c r="S96" i="146"/>
  <c r="S97" i="146"/>
  <c r="S98" i="146"/>
  <c r="S99" i="146"/>
  <c r="S100" i="146"/>
  <c r="S101" i="146"/>
  <c r="S102" i="146"/>
  <c r="S103" i="146"/>
  <c r="S104" i="146"/>
  <c r="S105" i="146"/>
  <c r="S106" i="146"/>
  <c r="S107" i="146"/>
  <c r="S108" i="146"/>
  <c r="S109" i="146"/>
  <c r="S110" i="146"/>
  <c r="S111" i="146"/>
  <c r="S112" i="146"/>
  <c r="S113" i="146"/>
  <c r="S114" i="146"/>
  <c r="S115" i="146"/>
  <c r="S116" i="146"/>
  <c r="S117" i="146"/>
  <c r="S118" i="146"/>
  <c r="S119" i="146"/>
  <c r="S120" i="146"/>
  <c r="S121" i="146"/>
  <c r="S122" i="146"/>
  <c r="S123" i="146"/>
  <c r="S124" i="146"/>
  <c r="S125" i="146"/>
  <c r="S126" i="146"/>
  <c r="S127" i="146"/>
  <c r="S128" i="146"/>
  <c r="S129" i="146"/>
  <c r="S130" i="146"/>
  <c r="S131" i="146"/>
  <c r="S132" i="146"/>
  <c r="S133" i="146"/>
  <c r="S134" i="146"/>
  <c r="S135" i="146"/>
  <c r="S136" i="146"/>
  <c r="S137" i="146"/>
  <c r="S138" i="146"/>
  <c r="S139" i="146"/>
  <c r="S140" i="146"/>
  <c r="S141" i="146"/>
  <c r="S142" i="146"/>
  <c r="S143" i="146"/>
  <c r="S144" i="146"/>
  <c r="S145" i="146"/>
  <c r="S146" i="146"/>
  <c r="S147" i="146"/>
  <c r="S148" i="146"/>
  <c r="S149" i="146"/>
  <c r="S150" i="146"/>
  <c r="S151" i="146"/>
  <c r="S152" i="146"/>
  <c r="S153" i="146"/>
  <c r="S154" i="146"/>
  <c r="S155" i="146"/>
  <c r="S156" i="146"/>
  <c r="S157" i="146"/>
  <c r="S158" i="146"/>
  <c r="S159" i="146"/>
  <c r="S160" i="146"/>
  <c r="S161" i="146"/>
  <c r="S162" i="146"/>
  <c r="S163" i="146"/>
  <c r="S164" i="146"/>
  <c r="S165" i="146"/>
  <c r="S166" i="146"/>
  <c r="S167" i="146"/>
  <c r="S168" i="146"/>
  <c r="S169" i="146"/>
  <c r="S170" i="146"/>
  <c r="S171" i="146"/>
  <c r="S172" i="146"/>
  <c r="S173" i="146"/>
  <c r="S174" i="146"/>
  <c r="S175" i="146"/>
  <c r="S176" i="146"/>
  <c r="S177" i="146"/>
  <c r="S178" i="146"/>
  <c r="S179" i="146"/>
  <c r="S180" i="146"/>
  <c r="S181" i="146"/>
  <c r="S182" i="146"/>
  <c r="S183" i="146"/>
  <c r="S184" i="146"/>
  <c r="S185" i="146"/>
  <c r="S186" i="146"/>
  <c r="S187" i="146"/>
  <c r="S188" i="146"/>
  <c r="S189" i="146"/>
  <c r="S190" i="146"/>
  <c r="S191" i="146"/>
  <c r="S192" i="146"/>
  <c r="S193" i="146"/>
  <c r="S194" i="146"/>
  <c r="S195" i="146"/>
  <c r="S196" i="146"/>
  <c r="S197" i="146"/>
  <c r="S198" i="146"/>
  <c r="S199" i="146"/>
  <c r="S200" i="146"/>
  <c r="S201" i="146"/>
  <c r="S202" i="146"/>
  <c r="S203" i="146"/>
  <c r="S204" i="146"/>
  <c r="S205" i="146"/>
  <c r="S206" i="146"/>
  <c r="S207" i="146"/>
  <c r="S208" i="146"/>
  <c r="S209" i="146"/>
  <c r="S210" i="146"/>
  <c r="S211" i="146"/>
  <c r="S212" i="146"/>
  <c r="S213" i="146"/>
  <c r="S214" i="146"/>
  <c r="S215" i="146"/>
  <c r="S216" i="146"/>
  <c r="S217" i="146"/>
  <c r="S218" i="146"/>
  <c r="S219" i="146"/>
  <c r="S220" i="146"/>
  <c r="S221" i="146"/>
  <c r="S222" i="146"/>
  <c r="S223" i="146"/>
  <c r="S224" i="146"/>
  <c r="S225" i="146"/>
  <c r="S226" i="146"/>
  <c r="S227" i="146"/>
  <c r="S228" i="146"/>
  <c r="S229" i="146"/>
  <c r="S230" i="146"/>
  <c r="S231" i="146"/>
  <c r="S232" i="146"/>
  <c r="S233" i="146"/>
  <c r="S234" i="146"/>
  <c r="S235" i="146"/>
  <c r="S236" i="146"/>
  <c r="S237" i="146"/>
  <c r="S238" i="146"/>
  <c r="S239" i="146"/>
  <c r="S240" i="146"/>
  <c r="S241" i="146"/>
  <c r="S242" i="146"/>
  <c r="S243" i="146"/>
  <c r="S244" i="146"/>
  <c r="S245" i="146"/>
  <c r="S246" i="146"/>
  <c r="S247" i="146"/>
  <c r="S248" i="146"/>
  <c r="S249" i="146"/>
  <c r="S250" i="146"/>
  <c r="S251" i="146"/>
  <c r="S252" i="146"/>
  <c r="S253" i="146"/>
  <c r="S254" i="146"/>
  <c r="S255" i="146"/>
  <c r="S256" i="146"/>
  <c r="S257" i="146"/>
  <c r="S258" i="146"/>
  <c r="S259" i="146"/>
  <c r="S260" i="146"/>
  <c r="S261" i="146"/>
  <c r="S262" i="146"/>
  <c r="S263" i="146"/>
  <c r="S264" i="146"/>
  <c r="S265" i="146"/>
  <c r="S266" i="146"/>
  <c r="S267" i="146"/>
  <c r="S268" i="146"/>
  <c r="S269" i="146"/>
  <c r="S270" i="146"/>
  <c r="S271" i="146"/>
  <c r="S272" i="146"/>
  <c r="S273" i="146"/>
  <c r="S274" i="146"/>
  <c r="S275" i="146"/>
  <c r="S276" i="146"/>
  <c r="S277" i="146"/>
  <c r="S278" i="146"/>
  <c r="S279" i="146"/>
  <c r="S280" i="146"/>
  <c r="S281" i="146"/>
  <c r="S282" i="146"/>
  <c r="S283" i="146"/>
  <c r="S284" i="146"/>
  <c r="S285" i="146"/>
  <c r="S286" i="146"/>
  <c r="S287" i="146"/>
  <c r="S288" i="146"/>
  <c r="S289" i="146"/>
  <c r="S290" i="146"/>
  <c r="S291" i="146"/>
  <c r="S292" i="146"/>
  <c r="S293" i="146"/>
  <c r="S294" i="146"/>
  <c r="S295" i="146"/>
  <c r="S296" i="146"/>
  <c r="S297" i="146"/>
  <c r="S298" i="146"/>
  <c r="S299" i="146"/>
  <c r="S300" i="146"/>
  <c r="S301" i="146"/>
  <c r="S302" i="146"/>
  <c r="S303" i="146"/>
  <c r="S304" i="146"/>
  <c r="S305" i="146"/>
  <c r="S306" i="146"/>
  <c r="S307" i="146"/>
  <c r="S308" i="146"/>
  <c r="S309" i="146"/>
  <c r="S310" i="146"/>
  <c r="S311" i="146"/>
  <c r="S312" i="146"/>
  <c r="S313" i="146"/>
  <c r="S314" i="146"/>
  <c r="S315" i="146"/>
  <c r="S316" i="146"/>
  <c r="S317" i="146"/>
  <c r="S318" i="146"/>
  <c r="S319" i="146"/>
  <c r="S320" i="146"/>
  <c r="S321" i="146"/>
  <c r="S322" i="146"/>
  <c r="S323" i="146"/>
  <c r="S324" i="146"/>
  <c r="S325" i="146"/>
  <c r="S326" i="146"/>
  <c r="S327" i="146"/>
  <c r="S328" i="146"/>
  <c r="S329" i="146"/>
  <c r="S330" i="146"/>
  <c r="S331" i="146"/>
  <c r="S332" i="146"/>
  <c r="S333" i="146"/>
  <c r="S334" i="146"/>
  <c r="S335" i="146"/>
  <c r="S336" i="146"/>
  <c r="S337" i="146"/>
  <c r="S338" i="146"/>
  <c r="S339" i="146"/>
  <c r="S340" i="146"/>
  <c r="S341" i="146"/>
  <c r="S342" i="146"/>
  <c r="S343" i="146"/>
  <c r="S344" i="146"/>
  <c r="S345" i="146"/>
  <c r="S346" i="146"/>
  <c r="S347" i="146"/>
  <c r="S348" i="146"/>
  <c r="S349" i="146"/>
  <c r="S350" i="146"/>
  <c r="S351" i="146"/>
  <c r="S352" i="146"/>
  <c r="S353" i="146"/>
  <c r="S354" i="146"/>
  <c r="S355" i="146"/>
  <c r="S356" i="146"/>
  <c r="S357" i="146"/>
  <c r="S358" i="146"/>
  <c r="S359" i="146"/>
  <c r="S360" i="146"/>
  <c r="S361" i="146"/>
  <c r="S362" i="146"/>
  <c r="S363" i="146"/>
  <c r="S364" i="146"/>
  <c r="S365" i="146"/>
  <c r="S366" i="146"/>
  <c r="S367" i="146"/>
  <c r="S368" i="146"/>
  <c r="S369" i="146"/>
  <c r="S370" i="146"/>
  <c r="S371" i="146"/>
  <c r="S372" i="146"/>
  <c r="S373" i="146"/>
  <c r="S374" i="146"/>
  <c r="S375" i="146"/>
  <c r="S376" i="146"/>
  <c r="S377" i="146"/>
  <c r="S378" i="146"/>
  <c r="S379" i="146"/>
  <c r="S380" i="146"/>
  <c r="S381" i="146"/>
  <c r="S382" i="146"/>
  <c r="S383" i="146"/>
  <c r="S384" i="146"/>
  <c r="S385" i="146"/>
  <c r="S386" i="146"/>
  <c r="S387" i="146"/>
  <c r="S388" i="146"/>
  <c r="S389" i="146"/>
  <c r="S390" i="146"/>
  <c r="S391" i="146"/>
  <c r="S392" i="146"/>
  <c r="S393" i="146"/>
  <c r="S394" i="146"/>
  <c r="S395" i="146"/>
  <c r="S396" i="146"/>
  <c r="S397" i="146"/>
  <c r="S398" i="146"/>
  <c r="S399" i="146"/>
  <c r="S400" i="146"/>
  <c r="S401" i="146"/>
  <c r="S402" i="146"/>
  <c r="S403" i="146"/>
  <c r="S404" i="146"/>
  <c r="S405" i="146"/>
  <c r="S406" i="146"/>
  <c r="S407" i="146"/>
  <c r="S408" i="146"/>
  <c r="S409" i="146"/>
  <c r="S410" i="146"/>
  <c r="S411" i="146"/>
  <c r="S412" i="146"/>
  <c r="S413" i="146"/>
  <c r="S414" i="146"/>
  <c r="S415" i="146"/>
  <c r="S416" i="146"/>
  <c r="S417" i="146"/>
  <c r="S418" i="146"/>
  <c r="S419" i="146"/>
  <c r="S420" i="146"/>
  <c r="S421" i="146"/>
  <c r="S422" i="146"/>
  <c r="S423" i="146"/>
  <c r="S424" i="146"/>
  <c r="S425" i="146"/>
  <c r="S426" i="146"/>
  <c r="S427" i="146"/>
  <c r="S428" i="146"/>
  <c r="S429" i="146"/>
  <c r="S430" i="146"/>
  <c r="S431" i="146"/>
  <c r="S432" i="146"/>
  <c r="S433" i="146"/>
  <c r="S434" i="146"/>
  <c r="S435" i="146"/>
  <c r="S436" i="146"/>
  <c r="S437" i="146"/>
  <c r="S438" i="146"/>
  <c r="S439" i="146"/>
  <c r="S440" i="146"/>
  <c r="S441" i="146"/>
  <c r="S442" i="146"/>
  <c r="S443" i="146"/>
  <c r="S444" i="146"/>
  <c r="S445" i="146"/>
  <c r="S446" i="146"/>
  <c r="S447" i="146"/>
  <c r="S448" i="146"/>
  <c r="S449" i="146"/>
  <c r="S450" i="146"/>
  <c r="S451" i="146"/>
  <c r="S452" i="146"/>
  <c r="S453" i="146"/>
  <c r="S454" i="146"/>
  <c r="S455" i="146"/>
  <c r="S456" i="146"/>
  <c r="S457" i="146"/>
  <c r="S458" i="146"/>
  <c r="S459" i="146"/>
  <c r="S460" i="146"/>
  <c r="S461" i="146"/>
  <c r="S462" i="146"/>
  <c r="S463" i="146"/>
  <c r="S464" i="146"/>
  <c r="S465" i="146"/>
  <c r="S466" i="146"/>
  <c r="S467" i="146"/>
  <c r="S468" i="146"/>
  <c r="S469" i="146"/>
  <c r="S470" i="146"/>
  <c r="S471" i="146"/>
  <c r="S472" i="146"/>
  <c r="S473" i="146"/>
  <c r="S474" i="146"/>
  <c r="S475" i="146"/>
  <c r="S476" i="146"/>
  <c r="S477" i="146"/>
  <c r="S478" i="146"/>
  <c r="S479" i="146"/>
  <c r="S480" i="146"/>
  <c r="S481" i="146"/>
  <c r="S482" i="146"/>
  <c r="S483" i="146"/>
  <c r="S484" i="146"/>
  <c r="S485" i="146"/>
  <c r="S486" i="146"/>
  <c r="S487" i="146"/>
  <c r="S488" i="146"/>
  <c r="S489" i="146"/>
  <c r="S490" i="146"/>
  <c r="S491" i="146"/>
  <c r="S492" i="146"/>
  <c r="S493" i="146"/>
  <c r="S494" i="146"/>
  <c r="S495" i="146"/>
  <c r="S496" i="146"/>
  <c r="S497" i="146"/>
  <c r="S498" i="146"/>
  <c r="S499" i="146"/>
  <c r="S500" i="146"/>
  <c r="S501" i="146"/>
  <c r="S502" i="146"/>
  <c r="S503" i="146"/>
  <c r="S504" i="146"/>
  <c r="S505" i="146"/>
  <c r="S506" i="146"/>
  <c r="S507" i="146"/>
  <c r="S508" i="146"/>
  <c r="S509" i="146"/>
  <c r="S510" i="146"/>
  <c r="S511" i="146"/>
  <c r="S512" i="146"/>
  <c r="S513" i="146"/>
  <c r="S514" i="146"/>
  <c r="S515" i="146"/>
  <c r="S516" i="146"/>
  <c r="S517" i="146"/>
  <c r="S518" i="146"/>
  <c r="S519" i="146"/>
  <c r="S520" i="146"/>
  <c r="S521" i="146"/>
  <c r="S522" i="146"/>
  <c r="S523" i="146"/>
  <c r="S524" i="146"/>
  <c r="S525" i="146"/>
  <c r="S526" i="146"/>
  <c r="S527" i="146"/>
  <c r="S528" i="146"/>
  <c r="S529" i="146"/>
  <c r="S530" i="146"/>
  <c r="S531" i="146"/>
  <c r="S532" i="146"/>
  <c r="S533" i="146"/>
  <c r="S534" i="146"/>
  <c r="S535" i="146"/>
  <c r="S536" i="146"/>
  <c r="S537" i="146"/>
  <c r="S538" i="146"/>
  <c r="S539" i="146"/>
  <c r="S540" i="146"/>
  <c r="S541" i="146"/>
  <c r="S542" i="146"/>
  <c r="S543" i="146"/>
  <c r="S544" i="146"/>
  <c r="S545" i="146"/>
  <c r="S546" i="146"/>
  <c r="S547" i="146"/>
  <c r="S548" i="146"/>
  <c r="S549" i="146"/>
  <c r="S550" i="146"/>
  <c r="S551" i="146"/>
  <c r="S552" i="146"/>
  <c r="S553" i="146"/>
  <c r="S554" i="146"/>
  <c r="S555" i="146"/>
  <c r="S556" i="146"/>
  <c r="S557" i="146"/>
  <c r="S558" i="146"/>
  <c r="S559" i="146"/>
  <c r="S560" i="146"/>
  <c r="S561" i="146"/>
  <c r="S562" i="146"/>
  <c r="S563" i="146"/>
  <c r="S564" i="146"/>
  <c r="S565" i="146"/>
  <c r="S566" i="146"/>
  <c r="S567" i="146"/>
  <c r="S568" i="146"/>
  <c r="S569" i="146"/>
  <c r="S570" i="146"/>
  <c r="S571" i="146"/>
  <c r="S572" i="146"/>
  <c r="S573" i="146"/>
  <c r="S574" i="146"/>
  <c r="S575" i="146"/>
  <c r="S576" i="146"/>
  <c r="S577" i="146"/>
  <c r="S578" i="146"/>
  <c r="S579" i="146"/>
  <c r="S580" i="146"/>
  <c r="S581" i="146"/>
  <c r="S582" i="146"/>
  <c r="S583" i="146"/>
  <c r="S584" i="146"/>
  <c r="S585" i="146"/>
  <c r="S586" i="146"/>
  <c r="S587" i="146"/>
  <c r="S588" i="146"/>
  <c r="S589" i="146"/>
  <c r="S590" i="146"/>
  <c r="S591" i="146"/>
  <c r="S592" i="146"/>
  <c r="S593" i="146"/>
  <c r="S594" i="146"/>
  <c r="S595" i="146"/>
  <c r="S596" i="146"/>
  <c r="S597" i="146"/>
  <c r="S598" i="146"/>
  <c r="S599" i="146"/>
  <c r="S600" i="146"/>
  <c r="S601" i="146"/>
  <c r="S602" i="146"/>
  <c r="S603" i="146"/>
  <c r="S604" i="146"/>
  <c r="S605" i="146"/>
  <c r="S606" i="146"/>
  <c r="S607" i="146"/>
  <c r="S608" i="146"/>
  <c r="S609" i="146"/>
  <c r="S610" i="146"/>
  <c r="S611" i="146"/>
  <c r="S612" i="146"/>
  <c r="S613" i="146"/>
  <c r="S614" i="146"/>
  <c r="S615" i="146"/>
  <c r="S616" i="146"/>
  <c r="S617" i="146"/>
  <c r="S618" i="146"/>
  <c r="S619" i="146"/>
  <c r="S620" i="146"/>
  <c r="S621" i="146"/>
  <c r="S622" i="146"/>
  <c r="S623" i="146"/>
  <c r="S624" i="146"/>
  <c r="S625" i="146"/>
  <c r="S626" i="146"/>
  <c r="S627" i="146"/>
  <c r="S628" i="146"/>
  <c r="S629" i="146"/>
  <c r="S630" i="146"/>
  <c r="S631" i="146"/>
  <c r="S632" i="146"/>
  <c r="S633" i="146"/>
  <c r="S634" i="146"/>
  <c r="S635" i="146"/>
  <c r="S636" i="146"/>
  <c r="S637" i="146"/>
  <c r="S638" i="146"/>
  <c r="S639" i="146"/>
  <c r="S640" i="146"/>
  <c r="S641" i="146"/>
  <c r="S642" i="146"/>
  <c r="S643" i="146"/>
  <c r="S644" i="146"/>
  <c r="S645" i="146"/>
  <c r="S646" i="146"/>
  <c r="S647" i="146"/>
  <c r="S648" i="146"/>
  <c r="S649" i="146"/>
  <c r="S650" i="146"/>
  <c r="S651" i="146"/>
  <c r="S652" i="146"/>
  <c r="S653" i="146"/>
  <c r="S654" i="146"/>
  <c r="S655" i="146"/>
  <c r="S656" i="146"/>
  <c r="S657" i="146"/>
  <c r="S658" i="146"/>
  <c r="S659" i="146"/>
  <c r="S660" i="146"/>
  <c r="S661" i="146"/>
  <c r="S662" i="146"/>
  <c r="S663" i="146"/>
  <c r="S664" i="146"/>
  <c r="S665" i="146"/>
  <c r="S666" i="146"/>
  <c r="S667" i="146"/>
  <c r="S668" i="146"/>
  <c r="S669" i="146"/>
  <c r="S670" i="146"/>
  <c r="S671" i="146"/>
  <c r="S672" i="146"/>
  <c r="S673" i="146"/>
  <c r="S674" i="146"/>
  <c r="S675" i="146"/>
  <c r="S676" i="146"/>
  <c r="S677" i="146"/>
  <c r="S678" i="146"/>
  <c r="S679" i="146"/>
  <c r="S680" i="146"/>
  <c r="S681" i="146"/>
  <c r="S682" i="146"/>
  <c r="S683" i="146"/>
  <c r="S684" i="146"/>
  <c r="S685" i="146"/>
  <c r="S686" i="146"/>
  <c r="S687" i="146"/>
  <c r="S688" i="146"/>
  <c r="S689" i="146"/>
  <c r="S690" i="146"/>
  <c r="S691" i="146"/>
  <c r="S692" i="146"/>
  <c r="S693" i="146"/>
  <c r="S694" i="146"/>
  <c r="S695" i="146"/>
  <c r="S696" i="146"/>
  <c r="S697" i="146"/>
  <c r="S698" i="146"/>
  <c r="S699" i="146"/>
  <c r="S700" i="146"/>
  <c r="S701" i="146"/>
  <c r="S702" i="146"/>
  <c r="S703" i="146"/>
  <c r="S704" i="146"/>
  <c r="S705" i="146"/>
  <c r="S706" i="146"/>
  <c r="S707" i="146"/>
  <c r="S708" i="146"/>
  <c r="S709" i="146"/>
  <c r="S710" i="146"/>
  <c r="S711" i="146"/>
  <c r="S712" i="146"/>
  <c r="S713" i="146"/>
  <c r="S714" i="146"/>
  <c r="S715" i="146"/>
  <c r="S716" i="146"/>
  <c r="S717" i="146"/>
  <c r="S718" i="146"/>
  <c r="S719" i="146"/>
  <c r="S720" i="146"/>
  <c r="S721" i="146"/>
  <c r="S722" i="146"/>
  <c r="S723" i="146"/>
  <c r="S724" i="146"/>
  <c r="S725" i="146"/>
  <c r="S726" i="146"/>
  <c r="S727" i="146"/>
  <c r="S728" i="146"/>
  <c r="S729" i="146"/>
  <c r="S730" i="146"/>
  <c r="S731" i="146"/>
  <c r="S732" i="146"/>
  <c r="S733" i="146"/>
  <c r="S734" i="146"/>
  <c r="S735" i="146"/>
  <c r="S736" i="146"/>
  <c r="S737" i="146"/>
  <c r="S738" i="146"/>
  <c r="S739" i="146"/>
  <c r="S740" i="146"/>
  <c r="S741" i="146"/>
  <c r="S742" i="146"/>
  <c r="S743" i="146"/>
  <c r="S744" i="146"/>
  <c r="S745" i="146"/>
  <c r="S746" i="146"/>
  <c r="S747" i="146"/>
  <c r="S748" i="146"/>
  <c r="S749" i="146"/>
  <c r="S750" i="146"/>
  <c r="S751" i="146"/>
  <c r="S752" i="146"/>
  <c r="S753" i="146"/>
  <c r="S754" i="146"/>
  <c r="S755" i="146"/>
  <c r="S756" i="146"/>
  <c r="S757" i="146"/>
  <c r="S758" i="146"/>
  <c r="S759" i="146"/>
  <c r="S760" i="146"/>
  <c r="S761" i="146"/>
  <c r="S762" i="146"/>
  <c r="S763" i="146"/>
  <c r="S764" i="146"/>
  <c r="S765" i="146"/>
  <c r="S766" i="146"/>
  <c r="S767" i="146"/>
  <c r="S768" i="146"/>
  <c r="S769" i="146"/>
  <c r="S770" i="146"/>
  <c r="S771" i="146"/>
  <c r="S772" i="146"/>
  <c r="S773" i="146"/>
  <c r="S774" i="146"/>
  <c r="S775" i="146"/>
  <c r="S776" i="146"/>
  <c r="S777" i="146"/>
  <c r="S778" i="146"/>
  <c r="S779" i="146"/>
  <c r="S780" i="146"/>
  <c r="S781" i="146"/>
  <c r="S782" i="146"/>
  <c r="S783" i="146"/>
  <c r="S784" i="146"/>
  <c r="S785" i="146"/>
  <c r="S786" i="146"/>
  <c r="S787" i="146"/>
  <c r="S788" i="146"/>
  <c r="S789" i="146"/>
  <c r="S790" i="146"/>
  <c r="S791" i="146"/>
  <c r="S792" i="146"/>
  <c r="S793" i="146"/>
  <c r="S794" i="146"/>
  <c r="S795" i="146"/>
  <c r="S796" i="146"/>
  <c r="S797" i="146"/>
  <c r="S798" i="146"/>
  <c r="S799" i="146"/>
  <c r="S800" i="146"/>
  <c r="S801" i="146"/>
  <c r="S802" i="146"/>
  <c r="S803" i="146"/>
  <c r="S804" i="146"/>
  <c r="S805" i="146"/>
  <c r="S806" i="146"/>
  <c r="S807" i="146"/>
  <c r="S808" i="146"/>
  <c r="S809" i="146"/>
  <c r="S810" i="146"/>
  <c r="S811" i="146"/>
  <c r="S812" i="146"/>
  <c r="S813" i="146"/>
  <c r="S814" i="146"/>
  <c r="S815" i="146"/>
  <c r="S816" i="146"/>
  <c r="S817" i="146"/>
  <c r="S818" i="146"/>
  <c r="S819" i="146"/>
  <c r="S820" i="146"/>
  <c r="S821" i="146"/>
  <c r="S822" i="146"/>
  <c r="S823" i="146"/>
  <c r="S824" i="146"/>
  <c r="S825" i="146"/>
  <c r="S826" i="146"/>
  <c r="S827" i="146"/>
  <c r="S828" i="146"/>
  <c r="S829" i="146"/>
  <c r="S830" i="146"/>
  <c r="S831" i="146"/>
  <c r="S832" i="146"/>
  <c r="S833" i="146"/>
  <c r="S834" i="146"/>
  <c r="S835" i="146"/>
  <c r="S836" i="146"/>
  <c r="S837" i="146"/>
  <c r="S838" i="146"/>
  <c r="S839" i="146"/>
  <c r="S840" i="146"/>
  <c r="S841" i="146"/>
  <c r="S842" i="146"/>
  <c r="S843" i="146"/>
  <c r="S844" i="146"/>
  <c r="S845" i="146"/>
  <c r="S846" i="146"/>
  <c r="S847" i="146"/>
  <c r="S848" i="146"/>
  <c r="S849" i="146"/>
  <c r="S850" i="146"/>
  <c r="S851" i="146"/>
  <c r="S852" i="146"/>
  <c r="S853" i="146"/>
  <c r="S854" i="146"/>
  <c r="S855" i="146"/>
  <c r="S856" i="146"/>
  <c r="S857" i="146"/>
  <c r="S858" i="146"/>
  <c r="S859" i="146"/>
  <c r="S860" i="146"/>
  <c r="S861" i="146"/>
  <c r="S862" i="146"/>
  <c r="S863" i="146"/>
  <c r="S864" i="146"/>
  <c r="S865" i="146"/>
  <c r="S866" i="146"/>
  <c r="S867" i="146"/>
  <c r="S868" i="146"/>
  <c r="S869" i="146"/>
  <c r="S870" i="146"/>
  <c r="S871" i="146"/>
  <c r="S872" i="146"/>
  <c r="S873" i="146"/>
  <c r="S874" i="146"/>
  <c r="S875" i="146"/>
  <c r="S876" i="146"/>
  <c r="S877" i="146"/>
  <c r="S878" i="146"/>
  <c r="S879" i="146"/>
  <c r="S880" i="146"/>
  <c r="S881" i="146"/>
  <c r="S882" i="146"/>
  <c r="S883" i="146"/>
  <c r="S884" i="146"/>
  <c r="S885" i="146"/>
  <c r="S886" i="146"/>
  <c r="S887" i="146"/>
  <c r="S888" i="146"/>
  <c r="S889" i="146"/>
  <c r="S890" i="146"/>
  <c r="S891" i="146"/>
  <c r="S892" i="146"/>
  <c r="S893" i="146"/>
  <c r="S894" i="146"/>
  <c r="S895" i="146"/>
  <c r="S896" i="146"/>
  <c r="S897" i="146"/>
  <c r="S898" i="146"/>
  <c r="S899" i="146"/>
  <c r="S900" i="146"/>
  <c r="S901" i="146"/>
  <c r="S902" i="146"/>
  <c r="S903" i="146"/>
  <c r="S904" i="146"/>
  <c r="S905" i="146"/>
  <c r="S906" i="146"/>
  <c r="S907" i="146"/>
  <c r="S908" i="146"/>
  <c r="S909" i="146"/>
  <c r="S910" i="146"/>
  <c r="S911" i="146"/>
  <c r="S912" i="146"/>
  <c r="S913" i="146"/>
  <c r="S914" i="146"/>
  <c r="S915" i="146"/>
  <c r="S916" i="146"/>
  <c r="S917" i="146"/>
  <c r="S918" i="146"/>
  <c r="S919" i="146"/>
  <c r="S920" i="146"/>
  <c r="S921" i="146"/>
  <c r="S922" i="146"/>
  <c r="S923" i="146"/>
  <c r="S924" i="146"/>
  <c r="S925" i="146"/>
  <c r="S926" i="146"/>
  <c r="S927" i="146"/>
  <c r="S928" i="146"/>
  <c r="S929" i="146"/>
  <c r="S930" i="146"/>
  <c r="S931" i="146"/>
  <c r="S932" i="146"/>
  <c r="S933" i="146"/>
  <c r="S934" i="146"/>
  <c r="S935" i="146"/>
  <c r="S936" i="146"/>
  <c r="S937" i="146"/>
  <c r="S938" i="146"/>
  <c r="S939" i="146"/>
  <c r="S940" i="146"/>
  <c r="S941" i="146"/>
  <c r="S942" i="146"/>
  <c r="S943" i="146"/>
  <c r="S944" i="146"/>
  <c r="S945" i="146"/>
  <c r="S946" i="146"/>
  <c r="S947" i="146"/>
  <c r="S948" i="146"/>
  <c r="S949" i="146"/>
  <c r="S950" i="146"/>
  <c r="S951" i="146"/>
  <c r="S952" i="146"/>
  <c r="S953" i="146"/>
  <c r="S954" i="146"/>
  <c r="S955" i="146"/>
  <c r="S956" i="146"/>
  <c r="S957" i="146"/>
  <c r="S958" i="146"/>
  <c r="S959" i="146"/>
  <c r="S960" i="146"/>
  <c r="S961" i="146"/>
  <c r="S962" i="146"/>
  <c r="S963" i="146"/>
  <c r="S964" i="146"/>
  <c r="S965" i="146"/>
  <c r="S966" i="146"/>
  <c r="S967" i="146"/>
  <c r="S968" i="146"/>
  <c r="S969" i="146"/>
  <c r="S970" i="146"/>
  <c r="S971" i="146"/>
  <c r="S972" i="146"/>
  <c r="S973" i="146"/>
  <c r="S974" i="146"/>
  <c r="S975" i="146"/>
  <c r="S976" i="146"/>
  <c r="S977" i="146"/>
  <c r="S978" i="146"/>
  <c r="S979" i="146"/>
  <c r="S980" i="146"/>
  <c r="S981" i="146"/>
  <c r="S982" i="146"/>
  <c r="S983" i="146"/>
  <c r="S984" i="146"/>
  <c r="S985" i="146"/>
  <c r="S986" i="146"/>
  <c r="S987" i="146"/>
  <c r="S988" i="146"/>
  <c r="S989" i="146"/>
  <c r="S990" i="146"/>
  <c r="S991" i="146"/>
  <c r="S992" i="146"/>
  <c r="S993" i="146"/>
  <c r="S994" i="146"/>
  <c r="S995" i="146"/>
  <c r="S996" i="146"/>
  <c r="S997" i="146"/>
  <c r="S998" i="146"/>
  <c r="S999" i="146"/>
  <c r="S1000" i="146"/>
  <c r="S1001" i="146"/>
  <c r="S1002" i="146"/>
  <c r="S1003" i="146"/>
  <c r="S1004" i="146"/>
  <c r="S1005" i="146"/>
  <c r="S1006" i="146"/>
  <c r="S1007" i="146"/>
  <c r="S1008" i="146"/>
  <c r="S1009" i="146"/>
  <c r="S1010" i="146"/>
  <c r="S1011" i="146"/>
  <c r="S1012" i="146"/>
  <c r="S1013" i="146"/>
  <c r="S1014" i="146"/>
  <c r="S1015" i="146"/>
  <c r="S1016" i="146"/>
  <c r="S1017" i="146"/>
  <c r="S1018" i="146"/>
  <c r="S1019" i="146"/>
  <c r="S1020" i="146"/>
  <c r="S1021" i="146"/>
  <c r="S1022" i="146"/>
  <c r="S1023" i="146"/>
  <c r="S1024" i="146"/>
  <c r="S1025" i="146"/>
  <c r="S1026" i="146"/>
  <c r="S1027" i="146"/>
  <c r="S1028" i="146"/>
  <c r="S1029" i="146"/>
  <c r="S1030" i="146"/>
  <c r="S1031" i="146"/>
  <c r="S1032" i="146"/>
  <c r="S1033" i="146"/>
  <c r="S1034" i="146"/>
  <c r="S1035" i="146"/>
  <c r="S1036" i="146"/>
  <c r="S1037" i="146"/>
  <c r="S1038" i="146"/>
  <c r="S1039" i="146"/>
  <c r="S1040" i="146"/>
  <c r="S1041" i="146"/>
  <c r="S1042" i="146"/>
  <c r="S1043" i="146"/>
  <c r="S1044" i="146"/>
  <c r="S1045" i="146"/>
  <c r="S1046" i="146"/>
  <c r="S1047" i="146"/>
  <c r="S1048" i="146"/>
  <c r="S1049" i="146"/>
  <c r="S1050" i="146"/>
  <c r="S1051" i="146"/>
  <c r="S1052" i="146"/>
  <c r="S1053" i="146"/>
  <c r="S1054" i="146"/>
  <c r="S1055" i="146"/>
  <c r="S1056" i="146"/>
  <c r="S1057" i="146"/>
  <c r="S1058" i="146"/>
  <c r="S1059" i="146"/>
  <c r="S1060" i="146"/>
  <c r="S1061" i="146"/>
  <c r="S1062" i="146"/>
  <c r="S1063" i="146"/>
  <c r="S1064" i="146"/>
  <c r="S1065" i="146"/>
  <c r="S1066" i="146"/>
  <c r="S1067" i="146"/>
  <c r="S1068" i="146"/>
  <c r="S1069" i="146"/>
  <c r="S1070" i="146"/>
  <c r="S1071" i="146"/>
  <c r="S1072" i="146"/>
  <c r="S1073" i="146"/>
  <c r="S1074" i="146"/>
  <c r="S1075" i="146"/>
  <c r="S1076" i="146"/>
  <c r="S1077" i="146"/>
  <c r="S1078" i="146"/>
  <c r="S1079" i="146"/>
  <c r="S1080" i="146"/>
  <c r="S1081" i="146"/>
  <c r="S1082" i="146"/>
  <c r="S1083" i="146"/>
  <c r="S1084" i="146"/>
  <c r="S1085" i="146"/>
  <c r="S1086" i="146"/>
  <c r="S1087" i="146"/>
  <c r="S1088" i="146"/>
  <c r="S1089" i="146"/>
  <c r="S1090" i="146"/>
  <c r="S1091" i="146"/>
  <c r="S1092" i="146"/>
  <c r="S1093" i="146"/>
  <c r="S1094" i="146"/>
  <c r="S1095" i="146"/>
  <c r="S1096" i="146"/>
  <c r="S1097" i="146"/>
  <c r="S1098" i="146"/>
  <c r="S1099" i="146"/>
  <c r="S1100" i="146"/>
  <c r="S1101" i="146"/>
  <c r="S1102" i="146"/>
  <c r="S1103" i="146"/>
  <c r="S1104" i="146"/>
  <c r="S1105" i="146"/>
  <c r="S1106" i="146"/>
  <c r="S1107" i="146"/>
  <c r="S1108" i="146"/>
  <c r="S1109" i="146"/>
  <c r="S1110" i="146"/>
  <c r="S1111" i="146"/>
  <c r="S1112" i="146"/>
  <c r="S1113" i="146"/>
  <c r="S1114" i="146"/>
  <c r="S1115" i="146"/>
  <c r="S1116" i="146"/>
  <c r="S1117" i="146"/>
  <c r="S1118" i="146"/>
  <c r="S1119" i="146"/>
  <c r="S1120" i="146"/>
  <c r="S1121" i="146"/>
  <c r="S1122" i="146"/>
  <c r="S1123" i="146"/>
  <c r="S1124" i="146"/>
  <c r="S1125" i="146"/>
  <c r="S1126" i="146"/>
  <c r="S1127" i="146"/>
  <c r="S1128" i="146"/>
  <c r="S1129" i="146"/>
  <c r="S1130" i="146"/>
  <c r="S1131" i="146"/>
  <c r="S1132" i="146"/>
  <c r="S1133" i="146"/>
  <c r="S1134" i="146"/>
  <c r="S1135" i="146"/>
  <c r="S1136" i="146"/>
  <c r="S1137" i="146"/>
  <c r="S1138" i="146"/>
  <c r="S1139" i="146"/>
  <c r="S1140" i="146"/>
  <c r="S1141" i="146"/>
  <c r="S1142" i="146"/>
  <c r="S1143" i="146"/>
  <c r="S1144" i="146"/>
  <c r="S1145" i="146"/>
  <c r="S1146" i="146"/>
  <c r="S1147" i="146"/>
  <c r="S1148" i="146"/>
  <c r="S1149" i="146"/>
  <c r="S1150" i="146"/>
  <c r="S1151" i="146"/>
  <c r="S1152" i="146"/>
  <c r="S1153" i="146"/>
  <c r="S1154" i="146"/>
  <c r="S1155" i="146"/>
  <c r="S1156" i="146"/>
  <c r="S1157" i="146"/>
  <c r="S1158" i="146"/>
  <c r="S1159" i="146"/>
  <c r="S1160" i="146"/>
  <c r="S1161" i="146"/>
  <c r="S1162" i="146"/>
  <c r="S1163" i="146"/>
  <c r="S1164" i="146"/>
  <c r="S1165" i="146"/>
  <c r="S1166" i="146"/>
  <c r="S1167" i="146"/>
  <c r="S1168" i="146"/>
  <c r="S1169" i="146"/>
  <c r="S1170" i="146"/>
  <c r="S1171" i="146"/>
  <c r="S1172" i="146"/>
  <c r="S1173" i="146"/>
  <c r="S1174" i="146"/>
  <c r="S1175" i="146"/>
  <c r="S1176" i="146"/>
  <c r="S1177" i="146"/>
  <c r="S1178" i="146"/>
  <c r="S1179" i="146"/>
  <c r="S1180" i="146"/>
  <c r="S1181" i="146"/>
  <c r="S1182" i="146"/>
  <c r="S1183" i="146"/>
  <c r="S1184" i="146"/>
  <c r="S1185" i="146"/>
  <c r="S1186" i="146"/>
  <c r="S1187" i="146"/>
  <c r="S1188" i="146"/>
  <c r="S1189" i="146"/>
  <c r="S1190" i="146"/>
  <c r="S1191" i="146"/>
  <c r="S1192" i="146"/>
  <c r="S1193" i="146"/>
  <c r="S1194" i="146"/>
  <c r="S1195" i="146"/>
  <c r="S1196" i="146"/>
  <c r="S1197" i="146"/>
  <c r="S1198" i="146"/>
  <c r="S1199" i="146"/>
  <c r="S1200" i="146"/>
  <c r="S1201" i="146"/>
  <c r="S1202" i="146"/>
  <c r="S1203" i="146"/>
  <c r="S1204" i="146"/>
  <c r="S1205" i="146"/>
  <c r="S1206" i="146"/>
  <c r="S1207" i="146"/>
  <c r="S1208" i="146"/>
  <c r="S1209" i="146"/>
  <c r="S1210" i="146"/>
  <c r="S1211" i="146"/>
  <c r="S1212" i="146"/>
  <c r="S1213" i="146"/>
  <c r="S1214" i="146"/>
  <c r="S1215" i="146"/>
  <c r="S1216" i="146"/>
  <c r="S1217" i="146"/>
  <c r="S1218" i="146"/>
  <c r="S1219" i="146"/>
  <c r="S1220" i="146"/>
  <c r="S1221" i="146"/>
  <c r="S1222" i="146"/>
  <c r="S1223" i="146"/>
  <c r="S1224" i="146"/>
  <c r="S1225" i="146"/>
  <c r="S1226" i="146"/>
  <c r="S1227" i="146"/>
  <c r="S1228" i="146"/>
  <c r="S1229" i="146"/>
  <c r="S1230" i="146"/>
  <c r="S1231" i="146"/>
  <c r="S1232" i="146"/>
  <c r="S1233" i="146"/>
  <c r="S1234" i="146"/>
  <c r="S1235" i="146"/>
  <c r="S1236" i="146"/>
  <c r="S1237" i="146"/>
  <c r="S1238" i="146"/>
  <c r="S1239" i="146"/>
  <c r="S1240" i="146"/>
  <c r="S1241" i="146"/>
  <c r="S1242" i="146"/>
  <c r="S1243" i="146"/>
  <c r="S1244" i="146"/>
  <c r="S1245" i="146"/>
  <c r="S1246" i="146"/>
  <c r="S1247" i="146"/>
  <c r="S1248" i="146"/>
  <c r="S1249" i="146"/>
  <c r="S1250" i="146"/>
  <c r="S1251" i="146"/>
  <c r="S1252" i="146"/>
  <c r="S1253" i="146"/>
  <c r="S1254" i="146"/>
  <c r="S1255" i="146"/>
  <c r="S1256" i="146"/>
  <c r="S1257" i="146"/>
  <c r="S1258" i="146"/>
  <c r="S1259" i="146"/>
  <c r="S1260" i="146"/>
  <c r="S1261" i="146"/>
  <c r="S1262" i="146"/>
  <c r="S1263" i="146"/>
  <c r="S1264" i="146"/>
  <c r="S1265" i="146"/>
  <c r="S1266" i="146"/>
  <c r="S1267" i="146"/>
  <c r="S1268" i="146"/>
  <c r="S1269" i="146"/>
  <c r="S1270" i="146"/>
  <c r="S1271" i="146"/>
  <c r="S1272" i="146"/>
  <c r="S1273" i="146"/>
  <c r="S1274" i="146"/>
  <c r="S1275" i="146"/>
  <c r="S1276" i="146"/>
  <c r="S1277" i="146"/>
  <c r="S1278" i="146"/>
  <c r="S1279" i="146"/>
  <c r="S1280" i="146"/>
  <c r="S1281" i="146"/>
  <c r="S1282" i="146"/>
  <c r="S1283" i="146"/>
  <c r="S1284" i="146"/>
  <c r="S1285" i="146"/>
  <c r="S1286" i="146"/>
  <c r="S1287" i="146"/>
  <c r="S1288" i="146"/>
  <c r="S1289" i="146"/>
  <c r="S1290" i="146"/>
  <c r="S1291" i="146"/>
  <c r="S1292" i="146"/>
  <c r="S1293" i="146"/>
  <c r="S1294" i="146"/>
  <c r="S1295" i="146"/>
  <c r="S1296" i="146"/>
  <c r="S1297" i="146"/>
  <c r="S1298" i="146"/>
  <c r="S1299" i="146"/>
  <c r="S1300" i="146"/>
  <c r="S1301" i="146"/>
  <c r="S1302" i="146"/>
  <c r="S1303" i="146"/>
  <c r="S1304" i="146"/>
  <c r="S1305" i="146"/>
  <c r="S1306" i="146"/>
  <c r="S1307" i="146"/>
  <c r="S1308" i="146"/>
  <c r="S1309" i="146"/>
  <c r="S1310" i="146"/>
  <c r="S1311" i="146"/>
  <c r="S1312" i="146"/>
  <c r="S1313" i="146"/>
  <c r="S1314" i="146"/>
  <c r="S1315" i="146"/>
  <c r="S1316" i="146"/>
  <c r="S1317" i="146"/>
  <c r="S1318" i="146"/>
  <c r="S1319" i="146"/>
  <c r="S1320" i="146"/>
  <c r="S1321" i="146"/>
  <c r="S1322" i="146"/>
  <c r="S1323" i="146"/>
  <c r="S1324" i="146"/>
  <c r="S1325" i="146"/>
  <c r="S1326" i="146"/>
  <c r="S1327" i="146"/>
  <c r="S1328" i="146"/>
  <c r="S1329" i="146"/>
  <c r="S1330" i="146"/>
  <c r="S1331" i="146"/>
  <c r="S1332" i="146"/>
  <c r="S1333" i="146"/>
  <c r="S1334" i="146"/>
  <c r="S1335" i="146"/>
  <c r="S1336" i="146"/>
  <c r="S1337" i="146"/>
  <c r="S1338" i="146"/>
  <c r="S1339" i="146"/>
  <c r="S1340" i="146"/>
  <c r="S1341" i="146"/>
  <c r="S1342" i="146"/>
  <c r="S1343" i="146"/>
  <c r="S1344" i="146"/>
  <c r="S1345" i="146"/>
  <c r="S1346" i="146"/>
  <c r="S1347" i="146"/>
  <c r="S1348" i="146"/>
  <c r="S1349" i="146"/>
  <c r="S1350" i="146"/>
  <c r="S1351" i="146"/>
  <c r="S1352" i="146"/>
  <c r="S1353" i="146"/>
  <c r="S1354" i="146"/>
  <c r="S1355" i="146"/>
  <c r="S1356" i="146"/>
  <c r="S1357" i="146"/>
  <c r="S1358" i="146"/>
  <c r="S1359" i="146"/>
  <c r="S1360" i="146"/>
  <c r="S1361" i="146"/>
  <c r="S1362" i="146"/>
  <c r="S1363" i="146"/>
  <c r="S1364" i="146"/>
  <c r="S1365" i="146"/>
  <c r="S1366" i="146"/>
  <c r="S1367" i="146"/>
  <c r="S1368" i="146"/>
  <c r="S1369" i="146"/>
  <c r="S1370" i="146"/>
  <c r="S1371" i="146"/>
  <c r="S1372" i="146"/>
  <c r="S1373" i="146"/>
  <c r="S1374" i="146"/>
  <c r="S1375" i="146"/>
  <c r="S1376" i="146"/>
  <c r="S1377" i="146"/>
  <c r="S1378" i="146"/>
  <c r="S1379" i="146"/>
  <c r="S1380" i="146"/>
  <c r="S1381" i="146"/>
  <c r="S1382" i="146"/>
  <c r="S1383" i="146"/>
  <c r="S1384" i="146"/>
  <c r="S1385" i="146"/>
  <c r="S1386" i="146"/>
  <c r="S1387" i="146"/>
  <c r="S1388" i="146"/>
  <c r="S1389" i="146"/>
  <c r="S1390" i="146"/>
  <c r="S1391" i="146"/>
  <c r="S1392" i="146"/>
  <c r="S1393" i="146"/>
  <c r="S1394" i="146"/>
  <c r="S1395" i="146"/>
  <c r="S1396" i="146"/>
  <c r="S1397" i="146"/>
  <c r="S1398" i="146"/>
  <c r="S1399" i="146"/>
  <c r="S1400" i="146"/>
  <c r="S1401" i="146"/>
  <c r="S1402" i="146"/>
  <c r="S1403" i="146"/>
  <c r="S1404" i="146"/>
  <c r="S1405" i="146"/>
  <c r="S1406" i="146"/>
  <c r="S1407" i="146"/>
  <c r="S1408" i="146"/>
  <c r="S1409" i="146"/>
  <c r="S1410" i="146"/>
  <c r="S1411" i="146"/>
  <c r="S1412" i="146"/>
  <c r="S1413" i="146"/>
  <c r="S1414" i="146"/>
  <c r="S1415" i="146"/>
  <c r="S1416" i="146"/>
  <c r="S1417" i="146"/>
  <c r="S1418" i="146"/>
  <c r="S1419" i="146"/>
  <c r="S1420" i="146"/>
  <c r="S1421" i="146"/>
  <c r="S1422" i="146"/>
  <c r="S1423" i="146"/>
  <c r="S1424" i="146"/>
  <c r="S1425" i="146"/>
  <c r="S1426" i="146"/>
  <c r="S1427" i="146"/>
  <c r="S1428" i="146"/>
  <c r="S1429" i="146"/>
  <c r="S1430" i="146"/>
  <c r="S1431" i="146"/>
  <c r="S1432" i="146"/>
  <c r="S1433" i="146"/>
  <c r="S1434" i="146"/>
  <c r="S1435" i="146"/>
  <c r="S1436" i="146"/>
  <c r="S1437" i="146"/>
  <c r="S1438" i="146"/>
  <c r="S1439" i="146"/>
  <c r="S1440" i="146"/>
  <c r="S1441" i="146"/>
  <c r="S1442" i="146"/>
  <c r="S1443" i="146"/>
  <c r="S1444" i="146"/>
  <c r="S1445" i="146"/>
  <c r="S1446" i="146"/>
  <c r="S1447" i="146"/>
  <c r="S1448" i="146"/>
  <c r="S1449" i="146"/>
  <c r="S1450" i="146"/>
  <c r="S1451" i="146"/>
  <c r="S1452" i="146"/>
  <c r="S1453" i="146"/>
  <c r="S1454" i="146"/>
  <c r="S1455" i="146"/>
  <c r="S1456" i="146"/>
  <c r="S1457" i="146"/>
  <c r="S1458" i="146"/>
  <c r="S1459" i="146"/>
  <c r="S1460" i="146"/>
  <c r="S1461" i="146"/>
  <c r="S1462" i="146"/>
  <c r="S1463" i="146"/>
  <c r="S1464" i="146"/>
  <c r="S1465" i="146"/>
  <c r="S1466" i="146"/>
  <c r="S1467" i="146"/>
  <c r="S1468" i="146"/>
  <c r="S1469" i="146"/>
  <c r="S1470" i="146"/>
  <c r="S1471" i="146"/>
  <c r="S1472" i="146"/>
  <c r="S1473" i="146"/>
  <c r="S1474" i="146"/>
  <c r="S1475" i="146"/>
  <c r="S1476" i="146"/>
  <c r="S1477" i="146"/>
  <c r="S1478" i="146"/>
  <c r="S1479" i="146"/>
  <c r="S1480" i="146"/>
  <c r="S1481" i="146"/>
  <c r="S1482" i="146"/>
  <c r="S1483" i="146"/>
  <c r="S1484" i="146"/>
  <c r="S1485" i="146"/>
  <c r="S1486" i="146"/>
  <c r="S1487" i="146"/>
  <c r="S1488" i="146"/>
  <c r="S1489" i="146"/>
  <c r="S1490" i="146"/>
  <c r="S1491" i="146"/>
  <c r="S1492" i="146"/>
  <c r="S1493" i="146"/>
  <c r="S1494" i="146"/>
  <c r="S1495" i="146"/>
  <c r="S1496" i="146"/>
  <c r="S1497" i="146"/>
  <c r="S1498" i="146"/>
  <c r="S1499" i="146"/>
  <c r="S1500" i="146"/>
  <c r="S1501" i="146"/>
  <c r="S1502" i="146"/>
  <c r="S1503" i="146"/>
  <c r="S1504" i="146"/>
  <c r="S1505" i="146"/>
  <c r="S1506" i="146"/>
  <c r="S1507" i="146"/>
  <c r="S1508" i="146"/>
  <c r="S1509" i="146"/>
  <c r="S1510" i="146"/>
  <c r="S1511" i="146"/>
  <c r="S1512" i="146"/>
  <c r="S1513" i="146"/>
  <c r="S1514" i="146"/>
  <c r="S1515" i="146"/>
  <c r="S1516" i="146"/>
  <c r="S1517" i="146"/>
  <c r="S1518" i="146"/>
  <c r="S1519" i="146"/>
  <c r="S1520" i="146"/>
  <c r="S1521" i="146"/>
  <c r="S1522" i="146"/>
  <c r="S1523" i="146"/>
  <c r="S1524" i="146"/>
  <c r="S1525" i="146"/>
  <c r="S1526" i="146"/>
  <c r="S1527" i="146"/>
  <c r="S1528" i="146"/>
  <c r="S1529" i="146"/>
  <c r="S1530" i="146"/>
  <c r="S1531" i="146"/>
  <c r="S1532" i="146"/>
  <c r="S1533" i="146"/>
  <c r="S1534" i="146"/>
  <c r="S1535" i="146"/>
  <c r="S1536" i="146"/>
  <c r="S1537" i="146"/>
  <c r="S1538" i="146"/>
  <c r="S1539" i="146"/>
  <c r="S1540" i="146"/>
  <c r="S1541" i="146"/>
  <c r="S1542" i="146"/>
  <c r="S1543" i="146"/>
  <c r="S1544" i="146"/>
  <c r="S1545" i="146"/>
  <c r="S1546" i="146"/>
  <c r="S1547" i="146"/>
  <c r="S1548" i="146"/>
  <c r="S1549" i="146"/>
  <c r="S1550" i="146"/>
  <c r="S1551" i="146"/>
  <c r="S1552" i="146"/>
  <c r="S1553" i="146"/>
  <c r="S1554" i="146"/>
  <c r="S1555" i="146"/>
  <c r="S1556" i="146"/>
  <c r="S1557" i="146"/>
  <c r="S1558" i="146"/>
  <c r="S1559" i="146"/>
  <c r="S1560" i="146"/>
  <c r="S1561" i="146"/>
  <c r="S1562" i="146"/>
  <c r="S1563" i="146"/>
  <c r="S1564" i="146"/>
  <c r="S1565" i="146"/>
  <c r="S1566" i="146"/>
  <c r="S1567" i="146"/>
  <c r="S1568" i="146"/>
  <c r="S1569" i="146"/>
  <c r="S1570" i="146"/>
  <c r="S1571" i="146"/>
  <c r="S1572" i="146"/>
  <c r="S1573" i="146"/>
  <c r="S1574" i="146"/>
  <c r="S1575" i="146"/>
  <c r="S1576" i="146"/>
  <c r="S1577" i="146"/>
  <c r="S1578" i="146"/>
  <c r="S1579" i="146"/>
  <c r="S1580" i="146"/>
  <c r="S1581" i="146"/>
  <c r="S1582" i="146"/>
  <c r="S1583" i="146"/>
  <c r="S1584" i="146"/>
  <c r="S1585" i="146"/>
  <c r="S1586" i="146"/>
  <c r="S1587" i="146"/>
  <c r="S1588" i="146"/>
  <c r="S1589" i="146"/>
  <c r="S1590" i="146"/>
  <c r="S1591" i="146"/>
  <c r="S1592" i="146"/>
  <c r="S1593" i="146"/>
  <c r="S1594" i="146"/>
  <c r="S1595" i="146"/>
  <c r="S1596" i="146"/>
  <c r="S1597" i="146"/>
  <c r="S1598" i="146"/>
  <c r="S1599" i="146"/>
  <c r="S1600" i="146"/>
  <c r="S1601" i="146"/>
  <c r="S1602" i="146"/>
  <c r="S1603" i="146"/>
  <c r="S1604" i="146"/>
  <c r="S1605" i="146"/>
  <c r="S1606" i="146"/>
  <c r="S1607" i="146"/>
  <c r="S1608" i="146"/>
  <c r="S1609" i="146"/>
  <c r="S1610" i="146"/>
  <c r="S1611" i="146"/>
  <c r="S1612" i="146"/>
  <c r="S1613" i="146"/>
  <c r="S1614" i="146"/>
  <c r="S1615" i="146"/>
  <c r="S1616" i="146"/>
  <c r="S1617" i="146"/>
  <c r="S1618" i="146"/>
  <c r="S1619" i="146"/>
  <c r="S1620" i="146"/>
  <c r="S1621" i="146"/>
  <c r="S1622" i="146"/>
  <c r="S1623" i="146"/>
  <c r="S1624" i="146"/>
  <c r="S1625" i="146"/>
  <c r="S1626" i="146"/>
  <c r="S1627" i="146"/>
  <c r="S1628" i="146"/>
  <c r="S1629" i="146"/>
  <c r="S1630" i="146"/>
  <c r="S1631" i="146"/>
  <c r="S1632" i="146"/>
  <c r="S1633" i="146"/>
  <c r="S1634" i="146"/>
  <c r="S1635" i="146"/>
  <c r="S1636" i="146"/>
  <c r="S1637" i="146"/>
  <c r="S1638" i="146"/>
  <c r="S1639" i="146"/>
  <c r="S1640" i="146"/>
  <c r="S1641" i="146"/>
  <c r="S1642" i="146"/>
  <c r="S1643" i="146"/>
  <c r="S1644" i="146"/>
  <c r="S1645" i="146"/>
  <c r="S1646" i="146"/>
  <c r="S1647" i="146"/>
  <c r="S1648" i="146"/>
  <c r="S1649" i="146"/>
  <c r="S1650" i="146"/>
  <c r="S1651" i="146"/>
  <c r="S1652" i="146"/>
  <c r="S1653" i="146"/>
  <c r="S1654" i="146"/>
  <c r="S1655" i="146"/>
  <c r="S1656" i="146"/>
  <c r="S1657" i="146"/>
  <c r="S1658" i="146"/>
  <c r="S1659" i="146"/>
  <c r="S1660" i="146"/>
  <c r="S1661" i="146"/>
  <c r="S1662" i="146"/>
  <c r="S1663" i="146"/>
  <c r="S1664" i="146"/>
  <c r="S1665" i="146"/>
  <c r="S1666" i="146"/>
  <c r="S1667" i="146"/>
  <c r="S1668" i="146"/>
  <c r="S1669" i="146"/>
  <c r="S1670" i="146"/>
  <c r="S1671" i="146"/>
  <c r="S1672" i="146"/>
  <c r="S1673" i="146"/>
  <c r="S1674" i="146"/>
  <c r="S1675" i="146"/>
  <c r="S1676" i="146"/>
  <c r="S1677" i="146"/>
  <c r="S1678" i="146"/>
  <c r="S1679" i="146"/>
  <c r="S1680" i="146"/>
  <c r="S1681" i="146"/>
  <c r="S1682" i="146"/>
  <c r="S1683" i="146"/>
  <c r="S1684" i="146"/>
  <c r="S1685" i="146"/>
  <c r="S1686" i="146"/>
  <c r="S1687" i="146"/>
  <c r="S1688" i="146"/>
  <c r="S1689" i="146"/>
  <c r="S1690" i="146"/>
  <c r="S1691" i="146"/>
  <c r="S1692" i="146"/>
  <c r="S1693" i="146"/>
  <c r="S1694" i="146"/>
  <c r="S1695" i="146"/>
  <c r="S1696" i="146"/>
  <c r="S1697" i="146"/>
  <c r="S1698" i="146"/>
  <c r="S1699" i="146"/>
  <c r="S1700" i="146"/>
  <c r="S1701" i="146"/>
  <c r="S1702" i="146"/>
  <c r="S1703" i="146"/>
  <c r="S1704" i="146"/>
  <c r="S1705" i="146"/>
  <c r="S1706" i="146"/>
  <c r="S1707" i="146"/>
  <c r="S1708" i="146"/>
  <c r="S1709" i="146"/>
  <c r="S1710" i="146"/>
  <c r="S1711" i="146"/>
  <c r="S1712" i="146"/>
  <c r="S1713" i="146"/>
  <c r="S1714" i="146"/>
  <c r="S1715" i="146"/>
  <c r="S1716" i="146"/>
  <c r="S1717" i="146"/>
  <c r="S1718" i="146"/>
  <c r="S1719" i="146"/>
  <c r="S1720" i="146"/>
  <c r="S1721" i="146"/>
  <c r="S1722" i="146"/>
  <c r="S1723" i="146"/>
  <c r="S1724" i="146"/>
  <c r="S1725" i="146"/>
  <c r="S1726" i="146"/>
  <c r="S1727" i="146"/>
  <c r="S1728" i="146"/>
  <c r="S1729" i="146"/>
  <c r="S1730" i="146"/>
  <c r="S1731" i="146"/>
  <c r="S1732" i="146"/>
  <c r="S1733" i="146"/>
  <c r="S1734" i="146"/>
  <c r="S1735" i="146"/>
  <c r="S1736" i="146"/>
  <c r="S1737" i="146"/>
  <c r="S1738" i="146"/>
  <c r="S1739" i="146"/>
  <c r="S1740" i="146"/>
  <c r="S1741" i="146"/>
  <c r="S1742" i="146"/>
  <c r="S1743" i="146"/>
  <c r="S1744" i="146"/>
  <c r="S1745" i="146"/>
  <c r="S1746" i="146"/>
  <c r="S1747" i="146"/>
  <c r="S1748" i="146"/>
  <c r="S1749" i="146"/>
  <c r="S1750" i="146"/>
  <c r="S1751" i="146"/>
  <c r="S1752" i="146"/>
  <c r="S1753" i="146"/>
  <c r="S1754" i="146"/>
  <c r="S1755" i="146"/>
  <c r="S1756" i="146"/>
  <c r="S1757" i="146"/>
  <c r="S1758" i="146"/>
  <c r="S1759" i="146"/>
  <c r="S1760" i="146"/>
  <c r="S1761" i="146"/>
  <c r="S1762" i="146"/>
  <c r="S1763" i="146"/>
  <c r="S1764" i="146"/>
  <c r="S1765" i="146"/>
  <c r="S1766" i="146"/>
  <c r="S1767" i="146"/>
  <c r="S1768" i="146"/>
  <c r="S1769" i="146"/>
  <c r="S1770" i="146"/>
  <c r="S1771" i="146"/>
  <c r="S1772" i="146"/>
  <c r="S1773" i="146"/>
  <c r="S1774" i="146"/>
  <c r="S1775" i="146"/>
  <c r="S1776" i="146"/>
  <c r="S1777" i="146"/>
  <c r="S1778" i="146"/>
  <c r="S1779" i="146"/>
  <c r="S1780" i="146"/>
  <c r="S1781" i="146"/>
  <c r="S1782" i="146"/>
  <c r="S1783" i="146"/>
  <c r="S1784" i="146"/>
  <c r="S1785" i="146"/>
  <c r="S1786" i="146"/>
  <c r="S1787" i="146"/>
  <c r="S1788" i="146"/>
  <c r="S1789" i="146"/>
  <c r="S1790" i="146"/>
  <c r="S1791" i="146"/>
  <c r="S1792" i="146"/>
  <c r="S1793" i="146"/>
  <c r="S1794" i="146"/>
  <c r="S1795" i="146"/>
  <c r="S1796" i="146"/>
  <c r="S1797" i="146"/>
  <c r="S1798" i="146"/>
  <c r="S1799" i="146"/>
  <c r="S1800" i="146"/>
  <c r="S1801" i="146"/>
  <c r="S1802" i="146"/>
  <c r="S1803" i="146"/>
  <c r="S1804" i="146"/>
  <c r="S1805" i="146"/>
  <c r="S1806" i="146"/>
  <c r="S1807" i="146"/>
  <c r="S1808" i="146"/>
  <c r="S1809" i="146"/>
  <c r="S1810" i="146"/>
  <c r="S1811" i="146"/>
  <c r="S1812" i="146"/>
  <c r="S1813" i="146"/>
  <c r="S1814" i="146"/>
  <c r="S1815" i="146"/>
  <c r="S1816" i="146"/>
  <c r="S1817" i="146"/>
  <c r="S1818" i="146"/>
  <c r="S1819" i="146"/>
  <c r="S1820" i="146"/>
  <c r="S1821" i="146"/>
  <c r="S1822" i="146"/>
  <c r="S1823" i="146"/>
  <c r="S1824" i="146"/>
  <c r="S1825" i="146"/>
  <c r="S1826" i="146"/>
  <c r="S1827" i="146"/>
  <c r="S1828" i="146"/>
  <c r="S1829" i="146"/>
  <c r="S1830" i="146"/>
  <c r="S1831" i="146"/>
  <c r="S1832" i="146"/>
  <c r="S1833" i="146"/>
  <c r="S1834" i="146"/>
  <c r="S1835" i="146"/>
  <c r="S1836" i="146"/>
  <c r="S1837" i="146"/>
  <c r="S1838" i="146"/>
  <c r="S1839" i="146"/>
  <c r="S1840" i="146"/>
  <c r="S1841" i="146"/>
  <c r="S1842" i="146"/>
  <c r="S1843" i="146"/>
  <c r="S1844" i="146"/>
  <c r="S1845" i="146"/>
  <c r="S1846" i="146"/>
  <c r="S1847" i="146"/>
  <c r="S1848" i="146"/>
  <c r="S1849" i="146"/>
  <c r="S1850" i="146"/>
  <c r="S1851" i="146"/>
  <c r="S1852" i="146"/>
  <c r="S1853" i="146"/>
  <c r="S1854" i="146"/>
  <c r="S1855" i="146"/>
  <c r="S1856" i="146"/>
  <c r="S1857" i="146"/>
  <c r="S1858" i="146"/>
  <c r="S1859" i="146"/>
  <c r="S1860" i="146"/>
  <c r="S1861" i="146"/>
  <c r="S1862" i="146"/>
  <c r="S1863" i="146"/>
  <c r="S1864" i="146"/>
  <c r="S1865" i="146"/>
  <c r="S1866" i="146"/>
  <c r="S1867" i="146"/>
  <c r="S1868" i="146"/>
  <c r="S1869" i="146"/>
  <c r="S1870" i="146"/>
  <c r="S1871" i="146"/>
  <c r="S1872" i="146"/>
  <c r="S1873" i="146"/>
  <c r="S1874" i="146"/>
  <c r="S1875" i="146"/>
  <c r="S1876" i="146"/>
  <c r="S1877" i="146"/>
  <c r="S1878" i="146"/>
  <c r="S1879" i="146"/>
  <c r="S1880" i="146"/>
  <c r="S1881" i="146"/>
  <c r="S1882" i="146"/>
  <c r="S1883" i="146"/>
  <c r="S1884" i="146"/>
  <c r="S1885" i="146"/>
  <c r="S1886" i="146"/>
  <c r="S1887" i="146"/>
  <c r="S1888" i="146"/>
  <c r="S1889" i="146"/>
  <c r="S1890" i="146"/>
  <c r="S1891" i="146"/>
  <c r="S1892" i="146"/>
  <c r="S1893" i="146"/>
  <c r="S1894" i="146"/>
  <c r="S1895" i="146"/>
  <c r="S1896" i="146"/>
  <c r="S1897" i="146"/>
  <c r="S1898" i="146"/>
  <c r="S1899" i="146"/>
  <c r="S1900" i="146"/>
  <c r="S1901" i="146"/>
  <c r="S1902" i="146"/>
  <c r="S1903" i="146"/>
  <c r="S1904" i="146"/>
  <c r="S1905" i="146"/>
  <c r="S1906" i="146"/>
  <c r="S1907" i="146"/>
  <c r="S1908" i="146"/>
  <c r="S1909" i="146"/>
  <c r="S1910" i="146"/>
  <c r="S1911" i="146"/>
  <c r="S1912" i="146"/>
  <c r="S1913" i="146"/>
  <c r="S1914" i="146"/>
  <c r="S1915" i="146"/>
  <c r="S1916" i="146"/>
  <c r="S1917" i="146"/>
  <c r="S1918" i="146"/>
  <c r="S1919" i="146"/>
  <c r="S1920" i="146"/>
  <c r="S1921" i="146"/>
  <c r="S1922" i="146"/>
  <c r="S1923" i="146"/>
  <c r="S1924" i="146"/>
  <c r="S1925" i="146"/>
  <c r="S1926" i="146"/>
  <c r="S1927" i="146"/>
  <c r="S1928" i="146"/>
  <c r="S1929" i="146"/>
  <c r="S1930" i="146"/>
  <c r="S1931" i="146"/>
  <c r="S1932" i="146"/>
  <c r="S1933" i="146"/>
  <c r="S1934" i="146"/>
  <c r="S1935" i="146"/>
  <c r="S1936" i="146"/>
  <c r="S1937" i="146"/>
  <c r="S1938" i="146"/>
  <c r="S1939" i="146"/>
  <c r="S1940" i="146"/>
  <c r="S1941" i="146"/>
  <c r="S1942" i="146"/>
  <c r="S1943" i="146"/>
  <c r="S1944" i="146"/>
  <c r="S1945" i="146"/>
  <c r="S1946" i="146"/>
  <c r="S1947" i="146"/>
  <c r="S1948" i="146"/>
  <c r="S1949" i="146"/>
  <c r="S1950" i="146"/>
  <c r="S1951" i="146"/>
  <c r="S1952" i="146"/>
  <c r="S1953" i="146"/>
  <c r="S1954" i="146"/>
  <c r="S1955" i="146"/>
  <c r="S1956" i="146"/>
  <c r="S1957" i="146"/>
  <c r="S1958" i="146"/>
  <c r="S1959" i="146"/>
  <c r="S1960" i="146"/>
  <c r="S1961" i="146"/>
  <c r="S1962" i="146"/>
  <c r="S1963" i="146"/>
  <c r="S1964" i="146"/>
  <c r="S1965" i="146"/>
  <c r="S1966" i="146"/>
  <c r="S1967" i="146"/>
  <c r="S1968" i="146"/>
  <c r="S1969" i="146"/>
  <c r="S1970" i="146"/>
  <c r="S1971" i="146"/>
  <c r="S1972" i="146"/>
  <c r="S1973" i="146"/>
  <c r="S1974" i="146"/>
  <c r="S1975" i="146"/>
  <c r="S1976" i="146"/>
  <c r="S1977" i="146"/>
  <c r="S1978" i="146"/>
  <c r="S1979" i="146"/>
  <c r="S1980" i="146"/>
  <c r="S1981" i="146"/>
  <c r="S1982" i="146"/>
  <c r="S1983" i="146"/>
  <c r="S1984" i="146"/>
  <c r="S1985" i="146"/>
  <c r="S1986" i="146"/>
  <c r="S1987" i="146"/>
  <c r="S1988" i="146"/>
  <c r="S1989" i="146"/>
  <c r="S1990" i="146"/>
  <c r="S1991" i="146"/>
  <c r="S1992" i="146"/>
  <c r="S1993" i="146"/>
  <c r="S1994" i="146"/>
  <c r="S1995" i="146"/>
  <c r="S1996" i="146"/>
  <c r="S1997" i="146"/>
  <c r="S1998" i="146"/>
  <c r="S1999" i="146"/>
  <c r="S2000" i="146"/>
  <c r="S2001" i="146"/>
  <c r="S2002" i="146"/>
  <c r="S2003" i="146"/>
  <c r="S2004" i="146"/>
  <c r="S2005" i="146"/>
  <c r="S2006" i="146"/>
  <c r="S2007" i="146"/>
  <c r="S2008" i="146"/>
  <c r="S2009" i="146"/>
  <c r="S2010" i="146"/>
  <c r="S2011" i="146"/>
  <c r="S2012" i="146"/>
  <c r="S2013" i="146"/>
  <c r="S2014" i="146"/>
  <c r="S2015" i="146"/>
  <c r="S2016" i="146"/>
  <c r="S2017" i="146"/>
  <c r="S2018" i="146"/>
  <c r="S2019" i="146"/>
  <c r="S2020" i="146"/>
  <c r="S2021" i="146"/>
  <c r="S2022" i="146"/>
  <c r="S2023" i="146"/>
  <c r="S2024" i="146"/>
  <c r="S2025" i="146"/>
  <c r="S2026" i="146"/>
  <c r="S2027" i="146"/>
  <c r="S2028" i="146"/>
  <c r="S2029" i="146"/>
  <c r="S2030" i="146"/>
  <c r="S2031" i="146"/>
  <c r="S2032" i="146"/>
  <c r="S2033" i="146"/>
  <c r="S2034" i="146"/>
  <c r="S2035" i="146"/>
  <c r="S2036" i="146"/>
  <c r="S2037" i="146"/>
  <c r="S2038" i="146"/>
  <c r="S2039" i="146"/>
  <c r="S2040" i="146"/>
  <c r="S2041" i="146"/>
  <c r="S2042" i="146"/>
  <c r="S2043" i="146"/>
  <c r="S2044" i="146"/>
  <c r="S2045" i="146"/>
  <c r="S2046" i="146"/>
  <c r="S2047" i="146"/>
  <c r="S2048" i="146"/>
  <c r="S2049" i="146"/>
  <c r="S2050" i="146"/>
  <c r="S2051" i="146"/>
  <c r="S2052" i="146"/>
  <c r="S2053" i="146"/>
  <c r="S2054" i="146"/>
  <c r="S2055" i="146"/>
  <c r="S2056" i="146"/>
  <c r="S2057" i="146"/>
  <c r="S2058" i="146"/>
  <c r="S2059" i="146"/>
  <c r="S2060" i="146"/>
  <c r="S2061" i="146"/>
  <c r="S2062" i="146"/>
  <c r="S2063" i="146"/>
  <c r="S2064" i="146"/>
  <c r="S2065" i="146"/>
  <c r="S2066" i="146"/>
  <c r="S2067" i="146"/>
  <c r="S2068" i="146"/>
  <c r="S2069" i="146"/>
  <c r="S2070" i="146"/>
  <c r="S2071" i="146"/>
  <c r="S2072" i="146"/>
  <c r="S2073" i="146"/>
  <c r="S2074" i="146"/>
  <c r="S2075" i="146"/>
  <c r="S2076" i="146"/>
  <c r="S2077" i="146"/>
  <c r="S2078" i="146"/>
  <c r="S2079" i="146"/>
  <c r="S2080" i="146"/>
  <c r="S2081" i="146"/>
  <c r="S2082" i="146"/>
  <c r="S2083" i="146"/>
  <c r="S2084" i="146"/>
  <c r="S2085" i="146"/>
  <c r="S2086" i="146"/>
  <c r="S2087" i="146"/>
  <c r="S2088" i="146"/>
  <c r="S2089" i="146"/>
  <c r="S2090" i="146"/>
  <c r="S2091" i="146"/>
  <c r="S2092" i="146"/>
  <c r="S2093" i="146"/>
  <c r="S2094" i="146"/>
  <c r="S2095" i="146"/>
  <c r="S2096" i="146"/>
  <c r="S2097" i="146"/>
  <c r="S2098" i="146"/>
  <c r="S2099" i="146"/>
  <c r="S2100" i="146"/>
  <c r="S2101" i="146"/>
  <c r="S2102" i="146"/>
  <c r="S2103" i="146"/>
  <c r="S2104" i="146"/>
  <c r="S2105" i="146"/>
  <c r="S2106" i="146"/>
  <c r="S2107" i="146"/>
  <c r="S2108" i="146"/>
  <c r="S2109" i="146"/>
  <c r="S2110" i="146"/>
  <c r="S2111" i="146"/>
  <c r="S2112" i="146"/>
  <c r="S2113" i="146"/>
  <c r="S2114" i="146"/>
  <c r="S2115" i="146"/>
  <c r="S2116" i="146"/>
  <c r="S2117" i="146"/>
  <c r="S2118" i="146"/>
  <c r="S2119" i="146"/>
  <c r="S2120" i="146"/>
  <c r="S2121" i="146"/>
  <c r="S2122" i="146"/>
  <c r="S2123" i="146"/>
  <c r="S2124" i="146"/>
  <c r="S2125" i="146"/>
  <c r="S2126" i="146"/>
  <c r="S2127" i="146"/>
  <c r="S2128" i="146"/>
  <c r="S2129" i="146"/>
  <c r="S2130" i="146"/>
  <c r="S2131" i="146"/>
  <c r="S2132" i="146"/>
  <c r="S2133" i="146"/>
  <c r="S2134" i="146"/>
  <c r="S2135" i="146"/>
  <c r="S2136" i="146"/>
  <c r="S2137" i="146"/>
  <c r="S2138" i="146"/>
  <c r="S2139" i="146"/>
  <c r="S2140" i="146"/>
  <c r="S2141" i="146"/>
  <c r="S2142" i="146"/>
  <c r="S2143" i="146"/>
  <c r="S2144" i="146"/>
  <c r="S2145" i="146"/>
  <c r="S2146" i="146"/>
  <c r="S2147" i="146"/>
  <c r="S2148" i="146"/>
  <c r="S2149" i="146"/>
  <c r="S2150" i="146"/>
  <c r="S2151" i="146"/>
  <c r="S2152" i="146"/>
  <c r="S2153" i="146"/>
  <c r="S2154" i="146"/>
  <c r="S2155" i="146"/>
  <c r="S2156" i="146"/>
  <c r="S2157" i="146"/>
  <c r="S2158" i="146"/>
  <c r="S2159" i="146"/>
  <c r="S2160" i="146"/>
  <c r="S2161" i="146"/>
  <c r="S2162" i="146"/>
  <c r="S2163" i="146"/>
  <c r="S2164" i="146"/>
  <c r="S2165" i="146"/>
  <c r="S2166" i="146"/>
  <c r="S2167" i="146"/>
  <c r="S2168" i="146"/>
  <c r="S2169" i="146"/>
  <c r="S2170" i="146"/>
  <c r="S2171" i="146"/>
  <c r="S2172" i="146"/>
  <c r="S2173" i="146"/>
  <c r="S2174" i="146"/>
  <c r="S2175" i="146"/>
  <c r="S2176" i="146"/>
  <c r="S2177" i="146"/>
  <c r="S2178" i="146"/>
  <c r="S2179" i="146"/>
  <c r="S2180" i="146"/>
  <c r="S2181" i="146"/>
  <c r="S2182" i="146"/>
  <c r="S2183" i="146"/>
  <c r="S2184" i="146"/>
  <c r="S2185" i="146"/>
  <c r="S2186" i="146"/>
  <c r="S2187" i="146"/>
  <c r="S2188" i="146"/>
  <c r="S2189" i="146"/>
  <c r="S2190" i="146"/>
  <c r="S2191" i="146"/>
  <c r="S2192" i="146"/>
  <c r="S2193" i="146"/>
  <c r="S2194" i="146"/>
  <c r="S2195" i="146"/>
  <c r="S2196" i="146"/>
  <c r="S2197" i="146"/>
  <c r="S2198" i="146"/>
  <c r="S2199" i="146"/>
  <c r="S2200" i="146"/>
  <c r="S2201" i="146"/>
  <c r="S2202" i="146"/>
  <c r="S2203" i="146"/>
  <c r="S2204" i="146"/>
  <c r="S2205" i="146"/>
  <c r="S2206" i="146"/>
  <c r="S2207" i="146"/>
  <c r="S2208" i="146"/>
  <c r="S2209" i="146"/>
  <c r="S2210" i="146"/>
  <c r="S2211" i="146"/>
  <c r="S2212" i="146"/>
  <c r="S2213" i="146"/>
  <c r="S2214" i="146"/>
  <c r="S2215" i="146"/>
  <c r="S2216" i="146"/>
  <c r="S2217" i="146"/>
  <c r="S2218" i="146"/>
  <c r="S2219" i="146"/>
  <c r="S2220" i="146"/>
  <c r="S2221" i="146"/>
  <c r="S2222" i="146"/>
  <c r="S2223" i="146"/>
  <c r="S2224" i="146"/>
  <c r="S2225" i="146"/>
  <c r="S2226" i="146"/>
  <c r="S2227" i="146"/>
  <c r="S2228" i="146"/>
  <c r="S2229" i="146"/>
  <c r="S2230" i="146"/>
  <c r="S2231" i="146"/>
  <c r="S2232" i="146"/>
  <c r="S2233" i="146"/>
  <c r="S2234" i="146"/>
  <c r="S2235" i="146"/>
  <c r="S2236" i="146"/>
  <c r="S2237" i="146"/>
  <c r="S2238" i="146"/>
  <c r="S2239" i="146"/>
  <c r="S2240" i="146"/>
  <c r="S2241" i="146"/>
  <c r="S2242" i="146"/>
  <c r="S2243" i="146"/>
  <c r="S2244" i="146"/>
  <c r="S2245" i="146"/>
  <c r="S2246" i="146"/>
  <c r="S2247" i="146"/>
  <c r="S2248" i="146"/>
  <c r="S2249" i="146"/>
  <c r="S2250" i="146"/>
  <c r="S2251" i="146"/>
  <c r="S2252" i="146"/>
  <c r="S2253" i="146"/>
  <c r="S2254" i="146"/>
  <c r="S2255" i="146"/>
  <c r="S2256" i="146"/>
  <c r="S2257" i="146"/>
  <c r="S2258" i="146"/>
  <c r="S2259" i="146"/>
  <c r="S2260" i="146"/>
  <c r="S2261" i="146"/>
  <c r="S2262" i="146"/>
  <c r="S2263" i="146"/>
  <c r="S2264" i="146"/>
  <c r="S2265" i="146"/>
  <c r="S2266" i="146"/>
  <c r="S2267" i="146"/>
  <c r="S2268" i="146"/>
  <c r="S2269" i="146"/>
  <c r="S2270" i="146"/>
  <c r="S2271" i="146"/>
  <c r="S2272" i="146"/>
  <c r="S2273" i="146"/>
  <c r="S2274" i="146"/>
  <c r="S2275" i="146"/>
  <c r="S2276" i="146"/>
  <c r="S2277" i="146"/>
  <c r="S2278" i="146"/>
  <c r="S2279" i="146"/>
  <c r="S2280" i="146"/>
  <c r="S2281" i="146"/>
  <c r="S2282" i="146"/>
  <c r="S2283" i="146"/>
  <c r="S2284" i="146"/>
  <c r="S2285" i="146"/>
  <c r="S2286" i="146"/>
  <c r="S2287" i="146"/>
  <c r="S2288" i="146"/>
  <c r="S2289" i="146"/>
  <c r="S2290" i="146"/>
  <c r="S2291" i="146"/>
  <c r="S2292" i="146"/>
  <c r="S2293" i="146"/>
  <c r="S2294" i="146"/>
  <c r="S10" i="146"/>
  <c r="S9" i="146"/>
  <c r="S8" i="146"/>
  <c r="S7" i="146"/>
  <c r="R7" i="146"/>
  <c r="B40" i="159"/>
  <c r="B41" i="159"/>
  <c r="B39" i="159"/>
  <c r="B35" i="159"/>
  <c r="B31" i="159"/>
  <c r="B30" i="159"/>
  <c r="R59" i="146"/>
  <c r="A12" i="122" l="1"/>
  <c r="R1441" i="146" l="1"/>
  <c r="R1442" i="146"/>
  <c r="A1441" i="146"/>
  <c r="A1442" i="146"/>
  <c r="J9" i="162" l="1"/>
  <c r="J12" i="162"/>
  <c r="J8" i="162"/>
  <c r="J7" i="162"/>
  <c r="J9" i="161"/>
  <c r="J8" i="161"/>
  <c r="J6" i="161"/>
  <c r="J7" i="161"/>
  <c r="R9" i="146"/>
  <c r="N43" i="121" l="1"/>
  <c r="N44" i="121"/>
  <c r="N45" i="121"/>
  <c r="N46" i="121"/>
  <c r="N47" i="121"/>
  <c r="N48" i="121"/>
  <c r="N49" i="121"/>
  <c r="N50" i="121"/>
  <c r="N40" i="121"/>
  <c r="N41" i="121"/>
  <c r="N42" i="121"/>
  <c r="N36" i="121"/>
  <c r="N37" i="121"/>
  <c r="N38" i="121"/>
  <c r="N39" i="121"/>
  <c r="N31" i="121"/>
  <c r="N32" i="121"/>
  <c r="N33" i="121"/>
  <c r="N34" i="121"/>
  <c r="N35" i="121"/>
  <c r="N24" i="121"/>
  <c r="N25" i="121"/>
  <c r="N26" i="121"/>
  <c r="N27" i="121"/>
  <c r="N28" i="121"/>
  <c r="N29" i="121"/>
  <c r="N30" i="121"/>
  <c r="N6" i="121"/>
  <c r="N7" i="121"/>
  <c r="N8" i="121"/>
  <c r="N9" i="121"/>
  <c r="N21" i="121"/>
  <c r="N22" i="121"/>
  <c r="N23" i="121"/>
  <c r="N11" i="121"/>
  <c r="N12" i="121"/>
  <c r="N13" i="121"/>
  <c r="N14" i="121"/>
  <c r="N15" i="121"/>
  <c r="N16" i="121"/>
  <c r="N17" i="121"/>
  <c r="N18" i="121"/>
  <c r="N19" i="121"/>
  <c r="N20" i="121"/>
  <c r="N10" i="121"/>
  <c r="R1455" i="146"/>
  <c r="R1454" i="146"/>
  <c r="R1446" i="146"/>
  <c r="A1446" i="146"/>
  <c r="R1445" i="146"/>
  <c r="A1445" i="146"/>
  <c r="A7" i="162"/>
  <c r="A6" i="162"/>
  <c r="A9" i="161"/>
  <c r="A8" i="161"/>
  <c r="A7" i="161"/>
  <c r="A6" i="161"/>
  <c r="J16" i="160" l="1"/>
  <c r="A16" i="160"/>
  <c r="J15" i="160"/>
  <c r="A15" i="160"/>
  <c r="J14" i="160"/>
  <c r="A14" i="160"/>
  <c r="J13" i="160"/>
  <c r="A13" i="160"/>
  <c r="J12" i="160"/>
  <c r="A12" i="160"/>
  <c r="J11" i="160"/>
  <c r="A11" i="160"/>
  <c r="J10" i="160"/>
  <c r="A10" i="160"/>
  <c r="J9" i="160"/>
  <c r="A9" i="160"/>
  <c r="J8" i="160"/>
  <c r="A8" i="160"/>
  <c r="J7" i="160"/>
  <c r="A7" i="160"/>
  <c r="J6" i="160"/>
  <c r="A6" i="160"/>
  <c r="J67" i="151"/>
  <c r="J68" i="151"/>
  <c r="A68" i="151"/>
  <c r="A67" i="151"/>
  <c r="L20" i="122" l="1"/>
  <c r="L19" i="122"/>
  <c r="L18" i="122"/>
  <c r="L13" i="122"/>
  <c r="L11" i="122"/>
  <c r="L10" i="122"/>
  <c r="L9" i="122"/>
  <c r="L8" i="122"/>
  <c r="L7" i="122"/>
  <c r="L6" i="122"/>
  <c r="B26" i="159" l="1"/>
  <c r="B24" i="159"/>
  <c r="B23" i="159"/>
  <c r="B22" i="159"/>
  <c r="B21" i="159"/>
  <c r="B20" i="159"/>
  <c r="B19" i="159"/>
  <c r="B18" i="159"/>
  <c r="B17" i="159"/>
  <c r="B16" i="159"/>
  <c r="B15" i="159"/>
  <c r="B14" i="159"/>
  <c r="B10" i="159"/>
  <c r="B9" i="159"/>
  <c r="B8" i="159"/>
  <c r="B7" i="159"/>
  <c r="A7" i="146" l="1"/>
  <c r="A1443" i="146" l="1"/>
  <c r="R1440" i="146"/>
  <c r="R1443" i="146"/>
  <c r="R1444" i="146"/>
  <c r="R1447" i="146"/>
  <c r="A1439" i="146"/>
  <c r="A1440" i="146"/>
  <c r="A1444" i="146"/>
  <c r="A1447" i="146"/>
  <c r="A1448" i="146"/>
  <c r="J12" i="150" l="1"/>
  <c r="J53" i="150"/>
  <c r="J46" i="150"/>
  <c r="J7" i="151"/>
  <c r="J8" i="151"/>
  <c r="J9" i="151"/>
  <c r="J10" i="151"/>
  <c r="J11" i="151"/>
  <c r="J12" i="151"/>
  <c r="J13" i="151"/>
  <c r="J14" i="151"/>
  <c r="J15" i="151"/>
  <c r="J16" i="151"/>
  <c r="J17" i="151"/>
  <c r="J18" i="151"/>
  <c r="J19" i="151"/>
  <c r="J20" i="151"/>
  <c r="J21" i="151"/>
  <c r="J22" i="151"/>
  <c r="J23" i="151"/>
  <c r="J24" i="151"/>
  <c r="J25" i="151"/>
  <c r="J26" i="151"/>
  <c r="J27" i="151"/>
  <c r="J28" i="151"/>
  <c r="J29" i="151"/>
  <c r="J30" i="151"/>
  <c r="J31" i="151"/>
  <c r="J32" i="151"/>
  <c r="J33" i="151"/>
  <c r="J34" i="151"/>
  <c r="J35" i="151"/>
  <c r="J36" i="151"/>
  <c r="J37" i="151"/>
  <c r="J38" i="151"/>
  <c r="J39" i="151"/>
  <c r="J40" i="151"/>
  <c r="J41" i="151"/>
  <c r="J42" i="151"/>
  <c r="J43" i="151"/>
  <c r="J44" i="151"/>
  <c r="J45" i="151"/>
  <c r="J46" i="151"/>
  <c r="J47" i="151"/>
  <c r="J48" i="151"/>
  <c r="J49" i="151"/>
  <c r="J50" i="151"/>
  <c r="J51" i="151"/>
  <c r="J52" i="151"/>
  <c r="J53" i="151"/>
  <c r="J54" i="151"/>
  <c r="J55" i="151"/>
  <c r="J56" i="151"/>
  <c r="J57" i="151"/>
  <c r="J58" i="151"/>
  <c r="J59" i="151"/>
  <c r="J60" i="151"/>
  <c r="J61" i="151"/>
  <c r="J62" i="151"/>
  <c r="J63" i="151"/>
  <c r="J64" i="151"/>
  <c r="J65" i="151"/>
  <c r="J66" i="151"/>
  <c r="J6" i="151"/>
  <c r="A66" i="151"/>
  <c r="A65" i="151"/>
  <c r="A64" i="151"/>
  <c r="A63" i="151"/>
  <c r="A62" i="151"/>
  <c r="A61" i="151"/>
  <c r="A60" i="151"/>
  <c r="A59" i="151"/>
  <c r="A58" i="151"/>
  <c r="A57" i="151"/>
  <c r="A56" i="151"/>
  <c r="A55" i="151"/>
  <c r="A54" i="151"/>
  <c r="A53" i="151"/>
  <c r="A52" i="151"/>
  <c r="A51" i="151"/>
  <c r="A50" i="151"/>
  <c r="A49" i="151"/>
  <c r="A48" i="151"/>
  <c r="A47" i="151"/>
  <c r="A46" i="151"/>
  <c r="A45" i="151"/>
  <c r="A44" i="151"/>
  <c r="A43" i="151"/>
  <c r="A42" i="151"/>
  <c r="A41" i="151"/>
  <c r="A40" i="151"/>
  <c r="A39" i="151"/>
  <c r="A38" i="151"/>
  <c r="A37" i="151"/>
  <c r="A36" i="151"/>
  <c r="A35" i="151"/>
  <c r="A34" i="151"/>
  <c r="A33" i="151"/>
  <c r="A32" i="151"/>
  <c r="A31" i="151"/>
  <c r="A30" i="151"/>
  <c r="A29" i="151"/>
  <c r="A28" i="151"/>
  <c r="A27" i="151"/>
  <c r="A26" i="151"/>
  <c r="A25" i="151"/>
  <c r="A24" i="151"/>
  <c r="A23" i="151"/>
  <c r="A22" i="151"/>
  <c r="A21" i="151"/>
  <c r="A20" i="151"/>
  <c r="A19" i="151"/>
  <c r="A18" i="151"/>
  <c r="A17" i="151"/>
  <c r="A16" i="151"/>
  <c r="A15" i="151"/>
  <c r="A14" i="151"/>
  <c r="A13" i="151"/>
  <c r="A12" i="151"/>
  <c r="A11" i="151"/>
  <c r="A10" i="151"/>
  <c r="A9" i="151"/>
  <c r="A8" i="151"/>
  <c r="A7" i="151"/>
  <c r="A6" i="151"/>
  <c r="J7" i="150"/>
  <c r="J8" i="150"/>
  <c r="J9" i="150"/>
  <c r="J10" i="150"/>
  <c r="J11" i="150"/>
  <c r="J13" i="150"/>
  <c r="J14" i="150"/>
  <c r="J15" i="150"/>
  <c r="J16" i="150"/>
  <c r="J17" i="150"/>
  <c r="J18" i="150"/>
  <c r="J19" i="150"/>
  <c r="J20" i="150"/>
  <c r="J21" i="150"/>
  <c r="J22" i="150"/>
  <c r="J23" i="150"/>
  <c r="J24" i="150"/>
  <c r="J25" i="150"/>
  <c r="J26" i="150"/>
  <c r="J27" i="150"/>
  <c r="J28" i="150"/>
  <c r="J29" i="150"/>
  <c r="J30" i="150"/>
  <c r="J31" i="150"/>
  <c r="J32" i="150"/>
  <c r="J33" i="150"/>
  <c r="J34" i="150"/>
  <c r="J35" i="150"/>
  <c r="J36" i="150"/>
  <c r="J37" i="150"/>
  <c r="J38" i="150"/>
  <c r="J39" i="150"/>
  <c r="J40" i="150"/>
  <c r="J41" i="150"/>
  <c r="J42" i="150"/>
  <c r="J43" i="150"/>
  <c r="J44" i="150"/>
  <c r="J45" i="150"/>
  <c r="J47" i="150"/>
  <c r="J48" i="150"/>
  <c r="J49" i="150"/>
  <c r="J50" i="150"/>
  <c r="J51" i="150"/>
  <c r="J52" i="150"/>
  <c r="J54" i="150"/>
  <c r="J6" i="150"/>
  <c r="A54" i="150"/>
  <c r="A53" i="150"/>
  <c r="A52" i="150"/>
  <c r="A51" i="150"/>
  <c r="A50" i="150"/>
  <c r="A49" i="150"/>
  <c r="A48" i="150"/>
  <c r="A47" i="150"/>
  <c r="A46" i="150"/>
  <c r="A45" i="150"/>
  <c r="A44" i="150"/>
  <c r="A43" i="150"/>
  <c r="A42"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15" i="150"/>
  <c r="A14" i="150"/>
  <c r="A13" i="150"/>
  <c r="A12" i="150"/>
  <c r="A11" i="150"/>
  <c r="A10" i="150"/>
  <c r="A9" i="150"/>
  <c r="A8" i="150"/>
  <c r="A7" i="150"/>
  <c r="A6" i="150"/>
  <c r="R1786" i="146"/>
  <c r="R1480" i="146"/>
  <c r="R8" i="146"/>
  <c r="R10" i="146"/>
  <c r="R11" i="146"/>
  <c r="R12" i="146"/>
  <c r="R13" i="146"/>
  <c r="R14" i="146"/>
  <c r="R15" i="146"/>
  <c r="R16" i="146"/>
  <c r="R17" i="146"/>
  <c r="R18" i="146"/>
  <c r="R19" i="146"/>
  <c r="R20" i="146"/>
  <c r="R21" i="146"/>
  <c r="R22" i="146"/>
  <c r="R23" i="146"/>
  <c r="R24" i="146"/>
  <c r="R25" i="146"/>
  <c r="R26" i="146"/>
  <c r="R27" i="146"/>
  <c r="R28" i="146"/>
  <c r="R29" i="146"/>
  <c r="R30" i="146"/>
  <c r="R31" i="146"/>
  <c r="R32" i="146"/>
  <c r="R33" i="146"/>
  <c r="R34" i="146"/>
  <c r="R35" i="146"/>
  <c r="R36" i="146"/>
  <c r="R37" i="146"/>
  <c r="R38" i="146"/>
  <c r="R39" i="146"/>
  <c r="R40" i="146"/>
  <c r="R41" i="146"/>
  <c r="R42" i="146"/>
  <c r="R43" i="146"/>
  <c r="R44" i="146"/>
  <c r="R45" i="146"/>
  <c r="R46" i="146"/>
  <c r="R47" i="146"/>
  <c r="R48" i="146"/>
  <c r="R49" i="146"/>
  <c r="R50" i="146"/>
  <c r="R51" i="146"/>
  <c r="R52" i="146"/>
  <c r="R53" i="146"/>
  <c r="R54" i="146"/>
  <c r="R55" i="146"/>
  <c r="R56" i="146"/>
  <c r="R57" i="146"/>
  <c r="R58" i="146"/>
  <c r="R60" i="146"/>
  <c r="R61" i="146"/>
  <c r="R62" i="146"/>
  <c r="R63" i="146"/>
  <c r="R64" i="146"/>
  <c r="R65" i="146"/>
  <c r="R66" i="146"/>
  <c r="R67" i="146"/>
  <c r="R68" i="146"/>
  <c r="R69" i="146"/>
  <c r="R70" i="146"/>
  <c r="R71" i="146"/>
  <c r="R72" i="146"/>
  <c r="R73" i="146"/>
  <c r="R74" i="146"/>
  <c r="R75" i="146"/>
  <c r="R76" i="146"/>
  <c r="R77" i="146"/>
  <c r="R78" i="146"/>
  <c r="R79" i="146"/>
  <c r="R80" i="146"/>
  <c r="R81" i="146"/>
  <c r="R82" i="146"/>
  <c r="R83" i="146"/>
  <c r="R84" i="146"/>
  <c r="R85" i="146"/>
  <c r="R86" i="146"/>
  <c r="R87" i="146"/>
  <c r="R88" i="146"/>
  <c r="R89" i="146"/>
  <c r="R90" i="146"/>
  <c r="R91" i="146"/>
  <c r="R92" i="146"/>
  <c r="R93" i="146"/>
  <c r="R94" i="146"/>
  <c r="R95" i="146"/>
  <c r="R96" i="146"/>
  <c r="R97" i="146"/>
  <c r="R98" i="146"/>
  <c r="R99" i="146"/>
  <c r="R100" i="146"/>
  <c r="R101" i="146"/>
  <c r="R102" i="146"/>
  <c r="R103" i="146"/>
  <c r="R104" i="146"/>
  <c r="R105" i="146"/>
  <c r="R106" i="146"/>
  <c r="R107" i="146"/>
  <c r="R108" i="146"/>
  <c r="R109" i="146"/>
  <c r="R110" i="146"/>
  <c r="R111" i="146"/>
  <c r="R112" i="146"/>
  <c r="R113" i="146"/>
  <c r="R114" i="146"/>
  <c r="R115" i="146"/>
  <c r="R116" i="146"/>
  <c r="R117" i="146"/>
  <c r="R118" i="146"/>
  <c r="R119" i="146"/>
  <c r="R120" i="146"/>
  <c r="R121" i="146"/>
  <c r="R122" i="146"/>
  <c r="R123" i="146"/>
  <c r="R124" i="146"/>
  <c r="R125" i="146"/>
  <c r="R126" i="146"/>
  <c r="R127" i="146"/>
  <c r="R128" i="146"/>
  <c r="R129" i="146"/>
  <c r="R130" i="146"/>
  <c r="R131" i="146"/>
  <c r="R132" i="146"/>
  <c r="R133" i="146"/>
  <c r="R134" i="146"/>
  <c r="R135" i="146"/>
  <c r="R136" i="146"/>
  <c r="R137" i="146"/>
  <c r="R138" i="146"/>
  <c r="R139" i="146"/>
  <c r="R140" i="146"/>
  <c r="R141" i="146"/>
  <c r="R142" i="146"/>
  <c r="R143" i="146"/>
  <c r="R144" i="146"/>
  <c r="R145" i="146"/>
  <c r="R146" i="146"/>
  <c r="R147" i="146"/>
  <c r="R148" i="146"/>
  <c r="R149" i="146"/>
  <c r="R150" i="146"/>
  <c r="R151" i="146"/>
  <c r="R152" i="146"/>
  <c r="R153" i="146"/>
  <c r="R154" i="146"/>
  <c r="R155" i="146"/>
  <c r="R156" i="146"/>
  <c r="R157" i="146"/>
  <c r="R158" i="146"/>
  <c r="R159" i="146"/>
  <c r="R160" i="146"/>
  <c r="R161" i="146"/>
  <c r="R162" i="146"/>
  <c r="R163" i="146"/>
  <c r="R164" i="146"/>
  <c r="R165" i="146"/>
  <c r="R166" i="146"/>
  <c r="R167" i="146"/>
  <c r="R168" i="146"/>
  <c r="R169" i="146"/>
  <c r="R170" i="146"/>
  <c r="R171" i="146"/>
  <c r="R172" i="146"/>
  <c r="R173" i="146"/>
  <c r="R174" i="146"/>
  <c r="R175" i="146"/>
  <c r="R176" i="146"/>
  <c r="R177" i="146"/>
  <c r="R178" i="146"/>
  <c r="R179" i="146"/>
  <c r="R180" i="146"/>
  <c r="R181" i="146"/>
  <c r="R182" i="146"/>
  <c r="R183" i="146"/>
  <c r="R184" i="146"/>
  <c r="R185" i="146"/>
  <c r="R186" i="146"/>
  <c r="R187" i="146"/>
  <c r="R188" i="146"/>
  <c r="R189" i="146"/>
  <c r="R190" i="146"/>
  <c r="R191" i="146"/>
  <c r="R192" i="146"/>
  <c r="R193" i="146"/>
  <c r="R194" i="146"/>
  <c r="R195" i="146"/>
  <c r="R196" i="146"/>
  <c r="R197" i="146"/>
  <c r="R198" i="146"/>
  <c r="R199" i="146"/>
  <c r="R200" i="146"/>
  <c r="R201" i="146"/>
  <c r="R202" i="146"/>
  <c r="R203" i="146"/>
  <c r="R204" i="146"/>
  <c r="R205" i="146"/>
  <c r="R206" i="146"/>
  <c r="R207" i="146"/>
  <c r="R208" i="146"/>
  <c r="R209" i="146"/>
  <c r="R210" i="146"/>
  <c r="R211" i="146"/>
  <c r="R212" i="146"/>
  <c r="R213" i="146"/>
  <c r="R214" i="146"/>
  <c r="R215" i="146"/>
  <c r="R216" i="146"/>
  <c r="R217" i="146"/>
  <c r="R218" i="146"/>
  <c r="R219" i="146"/>
  <c r="R220" i="146"/>
  <c r="R221" i="146"/>
  <c r="R222" i="146"/>
  <c r="R223" i="146"/>
  <c r="R224" i="146"/>
  <c r="R225" i="146"/>
  <c r="R226" i="146"/>
  <c r="R227" i="146"/>
  <c r="R228" i="146"/>
  <c r="R229" i="146"/>
  <c r="R230" i="146"/>
  <c r="R231" i="146"/>
  <c r="R232" i="146"/>
  <c r="R233" i="146"/>
  <c r="R234" i="146"/>
  <c r="R235" i="146"/>
  <c r="R236" i="146"/>
  <c r="R237" i="146"/>
  <c r="R238" i="146"/>
  <c r="R239" i="146"/>
  <c r="R240" i="146"/>
  <c r="R241" i="146"/>
  <c r="R242" i="146"/>
  <c r="R243" i="146"/>
  <c r="R244" i="146"/>
  <c r="R245" i="146"/>
  <c r="R246" i="146"/>
  <c r="R247" i="146"/>
  <c r="R248" i="146"/>
  <c r="R249" i="146"/>
  <c r="R250" i="146"/>
  <c r="R251" i="146"/>
  <c r="R252" i="146"/>
  <c r="R253" i="146"/>
  <c r="R254" i="146"/>
  <c r="R255" i="146"/>
  <c r="R256" i="146"/>
  <c r="R257" i="146"/>
  <c r="R258" i="146"/>
  <c r="R259" i="146"/>
  <c r="R260" i="146"/>
  <c r="R261" i="146"/>
  <c r="R262" i="146"/>
  <c r="R263" i="146"/>
  <c r="R264" i="146"/>
  <c r="R265" i="146"/>
  <c r="R266" i="146"/>
  <c r="R267" i="146"/>
  <c r="R268" i="146"/>
  <c r="R269" i="146"/>
  <c r="R270" i="146"/>
  <c r="R271" i="146"/>
  <c r="R272" i="146"/>
  <c r="R273" i="146"/>
  <c r="R274" i="146"/>
  <c r="R275" i="146"/>
  <c r="R276" i="146"/>
  <c r="R277" i="146"/>
  <c r="R278" i="146"/>
  <c r="R279" i="146"/>
  <c r="R280" i="146"/>
  <c r="R281" i="146"/>
  <c r="R282" i="146"/>
  <c r="R283" i="146"/>
  <c r="R284" i="146"/>
  <c r="R285" i="146"/>
  <c r="R286" i="146"/>
  <c r="R287" i="146"/>
  <c r="R288" i="146"/>
  <c r="R289" i="146"/>
  <c r="R290" i="146"/>
  <c r="R291" i="146"/>
  <c r="R292" i="146"/>
  <c r="R293" i="146"/>
  <c r="R294" i="146"/>
  <c r="R295" i="146"/>
  <c r="R296" i="146"/>
  <c r="R297" i="146"/>
  <c r="R298" i="146"/>
  <c r="R299" i="146"/>
  <c r="R300" i="146"/>
  <c r="R301" i="146"/>
  <c r="R302" i="146"/>
  <c r="R303" i="146"/>
  <c r="R304" i="146"/>
  <c r="R305" i="146"/>
  <c r="R306" i="146"/>
  <c r="R307" i="146"/>
  <c r="R308" i="146"/>
  <c r="R309" i="146"/>
  <c r="R310" i="146"/>
  <c r="R311" i="146"/>
  <c r="R312" i="146"/>
  <c r="R313" i="146"/>
  <c r="R314" i="146"/>
  <c r="R315" i="146"/>
  <c r="R316" i="146"/>
  <c r="R317" i="146"/>
  <c r="R318" i="146"/>
  <c r="R319" i="146"/>
  <c r="R320" i="146"/>
  <c r="R321" i="146"/>
  <c r="R322" i="146"/>
  <c r="R323" i="146"/>
  <c r="R324" i="146"/>
  <c r="R325" i="146"/>
  <c r="R326" i="146"/>
  <c r="R327" i="146"/>
  <c r="R328" i="146"/>
  <c r="R329" i="146"/>
  <c r="R330" i="146"/>
  <c r="R331" i="146"/>
  <c r="R332" i="146"/>
  <c r="R333" i="146"/>
  <c r="R334" i="146"/>
  <c r="R335" i="146"/>
  <c r="R336" i="146"/>
  <c r="R337" i="146"/>
  <c r="R338" i="146"/>
  <c r="R339" i="146"/>
  <c r="R340" i="146"/>
  <c r="R341" i="146"/>
  <c r="R342" i="146"/>
  <c r="R343" i="146"/>
  <c r="R344" i="146"/>
  <c r="R345" i="146"/>
  <c r="R346" i="146"/>
  <c r="R347" i="146"/>
  <c r="R348" i="146"/>
  <c r="R349" i="146"/>
  <c r="R350" i="146"/>
  <c r="R351" i="146"/>
  <c r="R352" i="146"/>
  <c r="R353" i="146"/>
  <c r="R354" i="146"/>
  <c r="R355" i="146"/>
  <c r="R356" i="146"/>
  <c r="R357" i="146"/>
  <c r="R358" i="146"/>
  <c r="R359" i="146"/>
  <c r="R360" i="146"/>
  <c r="R361" i="146"/>
  <c r="R362" i="146"/>
  <c r="R363" i="146"/>
  <c r="R364" i="146"/>
  <c r="R365" i="146"/>
  <c r="R366" i="146"/>
  <c r="R367" i="146"/>
  <c r="R368" i="146"/>
  <c r="R369" i="146"/>
  <c r="R370" i="146"/>
  <c r="R371" i="146"/>
  <c r="R372" i="146"/>
  <c r="R373" i="146"/>
  <c r="R374" i="146"/>
  <c r="R375" i="146"/>
  <c r="R376" i="146"/>
  <c r="R377" i="146"/>
  <c r="R378" i="146"/>
  <c r="R379" i="146"/>
  <c r="R380" i="146"/>
  <c r="R381" i="146"/>
  <c r="R382" i="146"/>
  <c r="R383" i="146"/>
  <c r="R384" i="146"/>
  <c r="R385" i="146"/>
  <c r="R386" i="146"/>
  <c r="R387" i="146"/>
  <c r="R388" i="146"/>
  <c r="R389" i="146"/>
  <c r="R390" i="146"/>
  <c r="R391" i="146"/>
  <c r="R392" i="146"/>
  <c r="R393" i="146"/>
  <c r="R394" i="146"/>
  <c r="R395" i="146"/>
  <c r="R396" i="146"/>
  <c r="R397" i="146"/>
  <c r="R398" i="146"/>
  <c r="R399" i="146"/>
  <c r="R400" i="146"/>
  <c r="R401" i="146"/>
  <c r="R402" i="146"/>
  <c r="R403" i="146"/>
  <c r="R404" i="146"/>
  <c r="R405" i="146"/>
  <c r="R406" i="146"/>
  <c r="R407" i="146"/>
  <c r="R408" i="146"/>
  <c r="R409" i="146"/>
  <c r="R410" i="146"/>
  <c r="R411" i="146"/>
  <c r="R412" i="146"/>
  <c r="R413" i="146"/>
  <c r="R414" i="146"/>
  <c r="R415" i="146"/>
  <c r="R416" i="146"/>
  <c r="R417" i="146"/>
  <c r="R418" i="146"/>
  <c r="R419" i="146"/>
  <c r="R420" i="146"/>
  <c r="R421" i="146"/>
  <c r="R422" i="146"/>
  <c r="R423" i="146"/>
  <c r="R424" i="146"/>
  <c r="R425" i="146"/>
  <c r="R426" i="146"/>
  <c r="R427" i="146"/>
  <c r="R428" i="146"/>
  <c r="R429" i="146"/>
  <c r="R430" i="146"/>
  <c r="R431" i="146"/>
  <c r="R432" i="146"/>
  <c r="R433" i="146"/>
  <c r="R434" i="146"/>
  <c r="R435" i="146"/>
  <c r="R436" i="146"/>
  <c r="R437" i="146"/>
  <c r="R438" i="146"/>
  <c r="R439" i="146"/>
  <c r="R440" i="146"/>
  <c r="R441" i="146"/>
  <c r="R442" i="146"/>
  <c r="R443" i="146"/>
  <c r="R444" i="146"/>
  <c r="R445" i="146"/>
  <c r="R446" i="146"/>
  <c r="R447" i="146"/>
  <c r="R448" i="146"/>
  <c r="R449" i="146"/>
  <c r="R450" i="146"/>
  <c r="R451" i="146"/>
  <c r="R452" i="146"/>
  <c r="R453" i="146"/>
  <c r="R454" i="146"/>
  <c r="R455" i="146"/>
  <c r="R456" i="146"/>
  <c r="R457" i="146"/>
  <c r="R458" i="146"/>
  <c r="R459" i="146"/>
  <c r="R460" i="146"/>
  <c r="R461" i="146"/>
  <c r="R462" i="146"/>
  <c r="R463" i="146"/>
  <c r="R464" i="146"/>
  <c r="R465" i="146"/>
  <c r="R466" i="146"/>
  <c r="R467" i="146"/>
  <c r="R468" i="146"/>
  <c r="R469" i="146"/>
  <c r="R470" i="146"/>
  <c r="R471" i="146"/>
  <c r="R472" i="146"/>
  <c r="R473" i="146"/>
  <c r="R474" i="146"/>
  <c r="R475" i="146"/>
  <c r="R476" i="146"/>
  <c r="R477" i="146"/>
  <c r="R478" i="146"/>
  <c r="R479" i="146"/>
  <c r="R480" i="146"/>
  <c r="R481" i="146"/>
  <c r="R482" i="146"/>
  <c r="R483" i="146"/>
  <c r="R484" i="146"/>
  <c r="R485" i="146"/>
  <c r="R486" i="146"/>
  <c r="R487" i="146"/>
  <c r="R488" i="146"/>
  <c r="R489" i="146"/>
  <c r="R490" i="146"/>
  <c r="R491" i="146"/>
  <c r="R492" i="146"/>
  <c r="R493" i="146"/>
  <c r="R494" i="146"/>
  <c r="R495" i="146"/>
  <c r="R496" i="146"/>
  <c r="R497" i="146"/>
  <c r="R498" i="146"/>
  <c r="R499" i="146"/>
  <c r="R500" i="146"/>
  <c r="R501" i="146"/>
  <c r="R502" i="146"/>
  <c r="R503" i="146"/>
  <c r="R504" i="146"/>
  <c r="R505" i="146"/>
  <c r="R506" i="146"/>
  <c r="R507" i="146"/>
  <c r="R508" i="146"/>
  <c r="R509" i="146"/>
  <c r="R510" i="146"/>
  <c r="R511" i="146"/>
  <c r="R512" i="146"/>
  <c r="R513" i="146"/>
  <c r="R514" i="146"/>
  <c r="R515" i="146"/>
  <c r="R516" i="146"/>
  <c r="R517" i="146"/>
  <c r="R518" i="146"/>
  <c r="R519" i="146"/>
  <c r="R520" i="146"/>
  <c r="R521" i="146"/>
  <c r="R522" i="146"/>
  <c r="R523" i="146"/>
  <c r="R524" i="146"/>
  <c r="R525" i="146"/>
  <c r="R526" i="146"/>
  <c r="R527" i="146"/>
  <c r="R528" i="146"/>
  <c r="R529" i="146"/>
  <c r="R530" i="146"/>
  <c r="R531" i="146"/>
  <c r="R532" i="146"/>
  <c r="R533" i="146"/>
  <c r="R534" i="146"/>
  <c r="R535" i="146"/>
  <c r="R536" i="146"/>
  <c r="R537" i="146"/>
  <c r="R538" i="146"/>
  <c r="R539" i="146"/>
  <c r="R540" i="146"/>
  <c r="R541" i="146"/>
  <c r="R542" i="146"/>
  <c r="R543" i="146"/>
  <c r="R544" i="146"/>
  <c r="R545" i="146"/>
  <c r="R546" i="146"/>
  <c r="R547" i="146"/>
  <c r="R548" i="146"/>
  <c r="R549" i="146"/>
  <c r="R550" i="146"/>
  <c r="R551" i="146"/>
  <c r="R552" i="146"/>
  <c r="R553" i="146"/>
  <c r="R554" i="146"/>
  <c r="R555" i="146"/>
  <c r="R556" i="146"/>
  <c r="R557" i="146"/>
  <c r="R558" i="146"/>
  <c r="R559" i="146"/>
  <c r="R560" i="146"/>
  <c r="R561" i="146"/>
  <c r="R562" i="146"/>
  <c r="R563" i="146"/>
  <c r="R564" i="146"/>
  <c r="R565" i="146"/>
  <c r="R566" i="146"/>
  <c r="R567" i="146"/>
  <c r="R568" i="146"/>
  <c r="R569" i="146"/>
  <c r="R570" i="146"/>
  <c r="R571" i="146"/>
  <c r="R572" i="146"/>
  <c r="R573" i="146"/>
  <c r="R574" i="146"/>
  <c r="R575" i="146"/>
  <c r="R576" i="146"/>
  <c r="R577" i="146"/>
  <c r="R578" i="146"/>
  <c r="R579" i="146"/>
  <c r="R580" i="146"/>
  <c r="R581" i="146"/>
  <c r="R582" i="146"/>
  <c r="R583" i="146"/>
  <c r="R584" i="146"/>
  <c r="R585" i="146"/>
  <c r="R586" i="146"/>
  <c r="R587" i="146"/>
  <c r="R588" i="146"/>
  <c r="R589" i="146"/>
  <c r="R590" i="146"/>
  <c r="R591" i="146"/>
  <c r="R592" i="146"/>
  <c r="R593" i="146"/>
  <c r="R594" i="146"/>
  <c r="R595" i="146"/>
  <c r="R596" i="146"/>
  <c r="R597" i="146"/>
  <c r="R598" i="146"/>
  <c r="R599" i="146"/>
  <c r="R600" i="146"/>
  <c r="R601" i="146"/>
  <c r="R602" i="146"/>
  <c r="R603" i="146"/>
  <c r="R604" i="146"/>
  <c r="R605" i="146"/>
  <c r="R606" i="146"/>
  <c r="R607" i="146"/>
  <c r="R608" i="146"/>
  <c r="R609" i="146"/>
  <c r="R610" i="146"/>
  <c r="R611" i="146"/>
  <c r="R612" i="146"/>
  <c r="R613" i="146"/>
  <c r="R614" i="146"/>
  <c r="R615" i="146"/>
  <c r="R616" i="146"/>
  <c r="R617" i="146"/>
  <c r="R618" i="146"/>
  <c r="R619" i="146"/>
  <c r="R620" i="146"/>
  <c r="R621" i="146"/>
  <c r="R622" i="146"/>
  <c r="R623" i="146"/>
  <c r="R624" i="146"/>
  <c r="R625" i="146"/>
  <c r="R626" i="146"/>
  <c r="R627" i="146"/>
  <c r="R628" i="146"/>
  <c r="R629" i="146"/>
  <c r="R630" i="146"/>
  <c r="R631" i="146"/>
  <c r="R632" i="146"/>
  <c r="R633" i="146"/>
  <c r="R634" i="146"/>
  <c r="R635" i="146"/>
  <c r="R636" i="146"/>
  <c r="R637" i="146"/>
  <c r="R638" i="146"/>
  <c r="R639" i="146"/>
  <c r="R640" i="146"/>
  <c r="R641" i="146"/>
  <c r="R642" i="146"/>
  <c r="R643" i="146"/>
  <c r="R644" i="146"/>
  <c r="R645" i="146"/>
  <c r="R646" i="146"/>
  <c r="R647" i="146"/>
  <c r="R648" i="146"/>
  <c r="R649" i="146"/>
  <c r="R650" i="146"/>
  <c r="R651" i="146"/>
  <c r="R652" i="146"/>
  <c r="R653" i="146"/>
  <c r="R654" i="146"/>
  <c r="R655" i="146"/>
  <c r="R656" i="146"/>
  <c r="R657" i="146"/>
  <c r="R658" i="146"/>
  <c r="R659" i="146"/>
  <c r="R660" i="146"/>
  <c r="R661" i="146"/>
  <c r="R662" i="146"/>
  <c r="R663" i="146"/>
  <c r="R664" i="146"/>
  <c r="R665" i="146"/>
  <c r="R666" i="146"/>
  <c r="R667" i="146"/>
  <c r="R668" i="146"/>
  <c r="R669" i="146"/>
  <c r="R670" i="146"/>
  <c r="R671" i="146"/>
  <c r="R672" i="146"/>
  <c r="R673" i="146"/>
  <c r="R674" i="146"/>
  <c r="R675" i="146"/>
  <c r="R676" i="146"/>
  <c r="R677" i="146"/>
  <c r="R678" i="146"/>
  <c r="R679" i="146"/>
  <c r="R680" i="146"/>
  <c r="R681" i="146"/>
  <c r="R682" i="146"/>
  <c r="R683" i="146"/>
  <c r="R684" i="146"/>
  <c r="R685" i="146"/>
  <c r="R686" i="146"/>
  <c r="R687" i="146"/>
  <c r="R688" i="146"/>
  <c r="R689" i="146"/>
  <c r="R690" i="146"/>
  <c r="R691" i="146"/>
  <c r="R692" i="146"/>
  <c r="R693" i="146"/>
  <c r="R694" i="146"/>
  <c r="R695" i="146"/>
  <c r="R696" i="146"/>
  <c r="R697" i="146"/>
  <c r="R698" i="146"/>
  <c r="R699" i="146"/>
  <c r="R700" i="146"/>
  <c r="R701" i="146"/>
  <c r="R702" i="146"/>
  <c r="R703" i="146"/>
  <c r="R704" i="146"/>
  <c r="R705" i="146"/>
  <c r="R706" i="146"/>
  <c r="R707" i="146"/>
  <c r="R708" i="146"/>
  <c r="R709" i="146"/>
  <c r="R710" i="146"/>
  <c r="R711" i="146"/>
  <c r="R712" i="146"/>
  <c r="R713" i="146"/>
  <c r="R714" i="146"/>
  <c r="R715" i="146"/>
  <c r="R716" i="146"/>
  <c r="R717" i="146"/>
  <c r="R718" i="146"/>
  <c r="R719" i="146"/>
  <c r="R720" i="146"/>
  <c r="R721" i="146"/>
  <c r="R722" i="146"/>
  <c r="R723" i="146"/>
  <c r="R724" i="146"/>
  <c r="R725" i="146"/>
  <c r="R726" i="146"/>
  <c r="R727" i="146"/>
  <c r="R728" i="146"/>
  <c r="R729" i="146"/>
  <c r="R730" i="146"/>
  <c r="R731" i="146"/>
  <c r="R732" i="146"/>
  <c r="R733" i="146"/>
  <c r="R734" i="146"/>
  <c r="R735" i="146"/>
  <c r="R736" i="146"/>
  <c r="R737" i="146"/>
  <c r="R738" i="146"/>
  <c r="R739" i="146"/>
  <c r="R740" i="146"/>
  <c r="R741" i="146"/>
  <c r="R742" i="146"/>
  <c r="R743" i="146"/>
  <c r="R744" i="146"/>
  <c r="R745" i="146"/>
  <c r="R746" i="146"/>
  <c r="R747" i="146"/>
  <c r="R748" i="146"/>
  <c r="R749" i="146"/>
  <c r="R750" i="146"/>
  <c r="R751" i="146"/>
  <c r="R752" i="146"/>
  <c r="R753" i="146"/>
  <c r="R754" i="146"/>
  <c r="R755" i="146"/>
  <c r="R756" i="146"/>
  <c r="R757" i="146"/>
  <c r="R758" i="146"/>
  <c r="R759" i="146"/>
  <c r="R760" i="146"/>
  <c r="R761" i="146"/>
  <c r="R762" i="146"/>
  <c r="R763" i="146"/>
  <c r="R764" i="146"/>
  <c r="R765" i="146"/>
  <c r="R766" i="146"/>
  <c r="R767" i="146"/>
  <c r="R768" i="146"/>
  <c r="R769" i="146"/>
  <c r="R770" i="146"/>
  <c r="R771" i="146"/>
  <c r="R772" i="146"/>
  <c r="R773" i="146"/>
  <c r="R774" i="146"/>
  <c r="R775" i="146"/>
  <c r="R776" i="146"/>
  <c r="R777" i="146"/>
  <c r="R778" i="146"/>
  <c r="R779" i="146"/>
  <c r="R780" i="146"/>
  <c r="R781" i="146"/>
  <c r="R782" i="146"/>
  <c r="R783" i="146"/>
  <c r="R784" i="146"/>
  <c r="R785" i="146"/>
  <c r="R786" i="146"/>
  <c r="R787" i="146"/>
  <c r="R788" i="146"/>
  <c r="R789" i="146"/>
  <c r="R790" i="146"/>
  <c r="R791" i="146"/>
  <c r="R792" i="146"/>
  <c r="R793" i="146"/>
  <c r="R794" i="146"/>
  <c r="R795" i="146"/>
  <c r="R796" i="146"/>
  <c r="R797" i="146"/>
  <c r="R798" i="146"/>
  <c r="R799" i="146"/>
  <c r="R800" i="146"/>
  <c r="R801" i="146"/>
  <c r="R802" i="146"/>
  <c r="R803" i="146"/>
  <c r="R804" i="146"/>
  <c r="R805" i="146"/>
  <c r="R806" i="146"/>
  <c r="R807" i="146"/>
  <c r="R808" i="146"/>
  <c r="R809" i="146"/>
  <c r="R810" i="146"/>
  <c r="R811" i="146"/>
  <c r="R812" i="146"/>
  <c r="R813" i="146"/>
  <c r="R814" i="146"/>
  <c r="R815" i="146"/>
  <c r="R816" i="146"/>
  <c r="R817" i="146"/>
  <c r="R818" i="146"/>
  <c r="R819" i="146"/>
  <c r="R820" i="146"/>
  <c r="R821" i="146"/>
  <c r="R822" i="146"/>
  <c r="R823" i="146"/>
  <c r="R824" i="146"/>
  <c r="R825" i="146"/>
  <c r="R826" i="146"/>
  <c r="R827" i="146"/>
  <c r="R828" i="146"/>
  <c r="R829" i="146"/>
  <c r="R830" i="146"/>
  <c r="R831" i="146"/>
  <c r="R832" i="146"/>
  <c r="R833" i="146"/>
  <c r="R834" i="146"/>
  <c r="R835" i="146"/>
  <c r="R836" i="146"/>
  <c r="R837" i="146"/>
  <c r="R838" i="146"/>
  <c r="R839" i="146"/>
  <c r="R840" i="146"/>
  <c r="R841" i="146"/>
  <c r="R842" i="146"/>
  <c r="R843" i="146"/>
  <c r="R844" i="146"/>
  <c r="R845" i="146"/>
  <c r="R846" i="146"/>
  <c r="R847" i="146"/>
  <c r="R848" i="146"/>
  <c r="R849" i="146"/>
  <c r="R850" i="146"/>
  <c r="R851" i="146"/>
  <c r="R852" i="146"/>
  <c r="R853" i="146"/>
  <c r="R854" i="146"/>
  <c r="R855" i="146"/>
  <c r="R856" i="146"/>
  <c r="R857" i="146"/>
  <c r="R858" i="146"/>
  <c r="R859" i="146"/>
  <c r="R860" i="146"/>
  <c r="R861" i="146"/>
  <c r="R862" i="146"/>
  <c r="R863" i="146"/>
  <c r="R864" i="146"/>
  <c r="R865" i="146"/>
  <c r="R866" i="146"/>
  <c r="R867" i="146"/>
  <c r="R868" i="146"/>
  <c r="R869" i="146"/>
  <c r="R870" i="146"/>
  <c r="R871" i="146"/>
  <c r="R872" i="146"/>
  <c r="R873" i="146"/>
  <c r="R874" i="146"/>
  <c r="R875" i="146"/>
  <c r="R876" i="146"/>
  <c r="R877" i="146"/>
  <c r="R878" i="146"/>
  <c r="R879" i="146"/>
  <c r="R880" i="146"/>
  <c r="R881" i="146"/>
  <c r="R882" i="146"/>
  <c r="R883" i="146"/>
  <c r="R884" i="146"/>
  <c r="R885" i="146"/>
  <c r="R886" i="146"/>
  <c r="R887" i="146"/>
  <c r="R888" i="146"/>
  <c r="R889" i="146"/>
  <c r="R890" i="146"/>
  <c r="R891" i="146"/>
  <c r="R892" i="146"/>
  <c r="R893" i="146"/>
  <c r="R894" i="146"/>
  <c r="R895" i="146"/>
  <c r="R896" i="146"/>
  <c r="R897" i="146"/>
  <c r="R898" i="146"/>
  <c r="R899" i="146"/>
  <c r="R900" i="146"/>
  <c r="R901" i="146"/>
  <c r="R902" i="146"/>
  <c r="R903" i="146"/>
  <c r="R904" i="146"/>
  <c r="R905" i="146"/>
  <c r="R906" i="146"/>
  <c r="R907" i="146"/>
  <c r="R908" i="146"/>
  <c r="R909" i="146"/>
  <c r="R910" i="146"/>
  <c r="R911" i="146"/>
  <c r="R912" i="146"/>
  <c r="R913" i="146"/>
  <c r="R914" i="146"/>
  <c r="R915" i="146"/>
  <c r="R916" i="146"/>
  <c r="R917" i="146"/>
  <c r="R918" i="146"/>
  <c r="R919" i="146"/>
  <c r="R920" i="146"/>
  <c r="R921" i="146"/>
  <c r="R922" i="146"/>
  <c r="R923" i="146"/>
  <c r="R924" i="146"/>
  <c r="R925" i="146"/>
  <c r="R926" i="146"/>
  <c r="R927" i="146"/>
  <c r="R928" i="146"/>
  <c r="R929" i="146"/>
  <c r="R930" i="146"/>
  <c r="R931" i="146"/>
  <c r="R932" i="146"/>
  <c r="R933" i="146"/>
  <c r="R934" i="146"/>
  <c r="R935" i="146"/>
  <c r="R936" i="146"/>
  <c r="R937" i="146"/>
  <c r="R938" i="146"/>
  <c r="R939" i="146"/>
  <c r="R940" i="146"/>
  <c r="R941" i="146"/>
  <c r="R942" i="146"/>
  <c r="R943" i="146"/>
  <c r="R944" i="146"/>
  <c r="R945" i="146"/>
  <c r="R946" i="146"/>
  <c r="R947" i="146"/>
  <c r="R948" i="146"/>
  <c r="R949" i="146"/>
  <c r="R950" i="146"/>
  <c r="R951" i="146"/>
  <c r="R952" i="146"/>
  <c r="R953" i="146"/>
  <c r="R954" i="146"/>
  <c r="R955" i="146"/>
  <c r="R956" i="146"/>
  <c r="R957" i="146"/>
  <c r="R958" i="146"/>
  <c r="R959" i="146"/>
  <c r="R960" i="146"/>
  <c r="R961" i="146"/>
  <c r="R962" i="146"/>
  <c r="R963" i="146"/>
  <c r="R964" i="146"/>
  <c r="R965" i="146"/>
  <c r="R966" i="146"/>
  <c r="R967" i="146"/>
  <c r="R968" i="146"/>
  <c r="R969" i="146"/>
  <c r="R970" i="146"/>
  <c r="R971" i="146"/>
  <c r="R972" i="146"/>
  <c r="R973" i="146"/>
  <c r="R974" i="146"/>
  <c r="R975" i="146"/>
  <c r="R976" i="146"/>
  <c r="R977" i="146"/>
  <c r="R978" i="146"/>
  <c r="R979" i="146"/>
  <c r="R980" i="146"/>
  <c r="R981" i="146"/>
  <c r="R982" i="146"/>
  <c r="R983" i="146"/>
  <c r="R984" i="146"/>
  <c r="R985" i="146"/>
  <c r="R986" i="146"/>
  <c r="R987" i="146"/>
  <c r="R988" i="146"/>
  <c r="R989" i="146"/>
  <c r="R990" i="146"/>
  <c r="R991" i="146"/>
  <c r="R992" i="146"/>
  <c r="R993" i="146"/>
  <c r="R994" i="146"/>
  <c r="R995" i="146"/>
  <c r="R996" i="146"/>
  <c r="R997" i="146"/>
  <c r="R998" i="146"/>
  <c r="R999" i="146"/>
  <c r="R1000" i="146"/>
  <c r="R1001" i="146"/>
  <c r="R1002" i="146"/>
  <c r="R1003" i="146"/>
  <c r="R1004" i="146"/>
  <c r="R1005" i="146"/>
  <c r="R1006" i="146"/>
  <c r="R1007" i="146"/>
  <c r="R1008" i="146"/>
  <c r="R1009" i="146"/>
  <c r="R1010" i="146"/>
  <c r="R1011" i="146"/>
  <c r="R1012" i="146"/>
  <c r="R1013" i="146"/>
  <c r="R1014" i="146"/>
  <c r="R1015" i="146"/>
  <c r="R1016" i="146"/>
  <c r="R1017" i="146"/>
  <c r="R1018" i="146"/>
  <c r="R1019" i="146"/>
  <c r="R1020" i="146"/>
  <c r="R1021" i="146"/>
  <c r="R1022" i="146"/>
  <c r="R1023" i="146"/>
  <c r="R1024" i="146"/>
  <c r="R1025" i="146"/>
  <c r="R1026" i="146"/>
  <c r="R1027" i="146"/>
  <c r="R1028" i="146"/>
  <c r="R1029" i="146"/>
  <c r="R1030" i="146"/>
  <c r="R1031" i="146"/>
  <c r="R1032" i="146"/>
  <c r="R1033" i="146"/>
  <c r="R1034" i="146"/>
  <c r="R1035" i="146"/>
  <c r="R1036" i="146"/>
  <c r="R1037" i="146"/>
  <c r="R1038" i="146"/>
  <c r="R1039" i="146"/>
  <c r="R1040" i="146"/>
  <c r="R1041" i="146"/>
  <c r="R1042" i="146"/>
  <c r="R1043" i="146"/>
  <c r="R1044" i="146"/>
  <c r="R1045" i="146"/>
  <c r="R1046" i="146"/>
  <c r="R1047" i="146"/>
  <c r="R1048" i="146"/>
  <c r="R1049" i="146"/>
  <c r="R1050" i="146"/>
  <c r="R1051" i="146"/>
  <c r="R1052" i="146"/>
  <c r="R1053" i="146"/>
  <c r="R1054" i="146"/>
  <c r="R1055" i="146"/>
  <c r="R1056" i="146"/>
  <c r="R1057" i="146"/>
  <c r="R1058" i="146"/>
  <c r="R1059" i="146"/>
  <c r="R1060" i="146"/>
  <c r="R1061" i="146"/>
  <c r="R1062" i="146"/>
  <c r="R1063" i="146"/>
  <c r="R1064" i="146"/>
  <c r="R1065" i="146"/>
  <c r="R1066" i="146"/>
  <c r="R1067" i="146"/>
  <c r="R1068" i="146"/>
  <c r="R1069" i="146"/>
  <c r="R1070" i="146"/>
  <c r="R1071" i="146"/>
  <c r="R1072" i="146"/>
  <c r="R1073" i="146"/>
  <c r="R1074" i="146"/>
  <c r="R1075" i="146"/>
  <c r="R1076" i="146"/>
  <c r="R1077" i="146"/>
  <c r="R1078" i="146"/>
  <c r="R1079" i="146"/>
  <c r="R1080" i="146"/>
  <c r="R1081" i="146"/>
  <c r="R1082" i="146"/>
  <c r="R1083" i="146"/>
  <c r="R1084" i="146"/>
  <c r="R1085" i="146"/>
  <c r="R1086" i="146"/>
  <c r="R1087" i="146"/>
  <c r="R1088" i="146"/>
  <c r="R1089" i="146"/>
  <c r="R1090" i="146"/>
  <c r="R1091" i="146"/>
  <c r="R1092" i="146"/>
  <c r="R1093" i="146"/>
  <c r="R1094" i="146"/>
  <c r="R1095" i="146"/>
  <c r="R1096" i="146"/>
  <c r="R1097" i="146"/>
  <c r="R1098" i="146"/>
  <c r="R1099" i="146"/>
  <c r="R1100" i="146"/>
  <c r="R1101" i="146"/>
  <c r="R1102" i="146"/>
  <c r="R1103" i="146"/>
  <c r="R1104" i="146"/>
  <c r="R1105" i="146"/>
  <c r="R1106" i="146"/>
  <c r="R1107" i="146"/>
  <c r="R1108" i="146"/>
  <c r="R1109" i="146"/>
  <c r="R1110" i="146"/>
  <c r="R1111" i="146"/>
  <c r="R1112" i="146"/>
  <c r="R1113" i="146"/>
  <c r="R1114" i="146"/>
  <c r="R1115" i="146"/>
  <c r="R1116" i="146"/>
  <c r="R1117" i="146"/>
  <c r="R1118" i="146"/>
  <c r="R1119" i="146"/>
  <c r="R1120" i="146"/>
  <c r="R1121" i="146"/>
  <c r="R1122" i="146"/>
  <c r="R1123" i="146"/>
  <c r="R1124" i="146"/>
  <c r="R1125" i="146"/>
  <c r="R1126" i="146"/>
  <c r="R1127" i="146"/>
  <c r="R1128" i="146"/>
  <c r="R1129" i="146"/>
  <c r="R1130" i="146"/>
  <c r="R1131" i="146"/>
  <c r="R1132" i="146"/>
  <c r="R1133" i="146"/>
  <c r="R1134" i="146"/>
  <c r="R1135" i="146"/>
  <c r="R1136" i="146"/>
  <c r="R1137" i="146"/>
  <c r="R1138" i="146"/>
  <c r="R1139" i="146"/>
  <c r="R1140" i="146"/>
  <c r="R1141" i="146"/>
  <c r="R1142" i="146"/>
  <c r="R1143" i="146"/>
  <c r="R1144" i="146"/>
  <c r="R1145" i="146"/>
  <c r="R1146" i="146"/>
  <c r="R1147" i="146"/>
  <c r="R1148" i="146"/>
  <c r="R1149" i="146"/>
  <c r="R1150" i="146"/>
  <c r="R1151" i="146"/>
  <c r="R1152" i="146"/>
  <c r="R1153" i="146"/>
  <c r="R1154" i="146"/>
  <c r="R1155" i="146"/>
  <c r="R1156" i="146"/>
  <c r="R1157" i="146"/>
  <c r="R1158" i="146"/>
  <c r="R1159" i="146"/>
  <c r="R1160" i="146"/>
  <c r="R1161" i="146"/>
  <c r="R1162" i="146"/>
  <c r="R1163" i="146"/>
  <c r="R1164" i="146"/>
  <c r="R1165" i="146"/>
  <c r="R1166" i="146"/>
  <c r="R1167" i="146"/>
  <c r="R1168" i="146"/>
  <c r="R1169" i="146"/>
  <c r="R1170" i="146"/>
  <c r="R1171" i="146"/>
  <c r="R1172" i="146"/>
  <c r="R1173" i="146"/>
  <c r="R1174" i="146"/>
  <c r="R1175" i="146"/>
  <c r="R1176" i="146"/>
  <c r="R1177" i="146"/>
  <c r="R1178" i="146"/>
  <c r="R1179" i="146"/>
  <c r="R1180" i="146"/>
  <c r="R1181" i="146"/>
  <c r="R1182" i="146"/>
  <c r="R1183" i="146"/>
  <c r="R1184" i="146"/>
  <c r="R1185" i="146"/>
  <c r="R1186" i="146"/>
  <c r="R1187" i="146"/>
  <c r="R1188" i="146"/>
  <c r="R1189" i="146"/>
  <c r="R1190" i="146"/>
  <c r="R1191" i="146"/>
  <c r="R1192" i="146"/>
  <c r="R1193" i="146"/>
  <c r="R1194" i="146"/>
  <c r="R1195" i="146"/>
  <c r="R1196" i="146"/>
  <c r="R1197" i="146"/>
  <c r="R1198" i="146"/>
  <c r="R1199" i="146"/>
  <c r="R1200" i="146"/>
  <c r="R1201" i="146"/>
  <c r="R1202" i="146"/>
  <c r="R1203" i="146"/>
  <c r="R1204" i="146"/>
  <c r="R1205" i="146"/>
  <c r="R1206" i="146"/>
  <c r="R1207" i="146"/>
  <c r="R1208" i="146"/>
  <c r="R1209" i="146"/>
  <c r="R1210" i="146"/>
  <c r="R1211" i="146"/>
  <c r="R1212" i="146"/>
  <c r="R1213" i="146"/>
  <c r="R1214" i="146"/>
  <c r="R1215" i="146"/>
  <c r="R1216" i="146"/>
  <c r="R1217" i="146"/>
  <c r="R1218" i="146"/>
  <c r="R1219" i="146"/>
  <c r="R1220" i="146"/>
  <c r="R1221" i="146"/>
  <c r="R1222" i="146"/>
  <c r="R1223" i="146"/>
  <c r="R1224" i="146"/>
  <c r="R1225" i="146"/>
  <c r="R1226" i="146"/>
  <c r="R1227" i="146"/>
  <c r="R1228" i="146"/>
  <c r="R1229" i="146"/>
  <c r="R1230" i="146"/>
  <c r="R1231" i="146"/>
  <c r="R1232" i="146"/>
  <c r="R1233" i="146"/>
  <c r="R1234" i="146"/>
  <c r="R1235" i="146"/>
  <c r="R1236" i="146"/>
  <c r="R1237" i="146"/>
  <c r="R1238" i="146"/>
  <c r="R1239" i="146"/>
  <c r="R1240" i="146"/>
  <c r="R1241" i="146"/>
  <c r="R1242" i="146"/>
  <c r="R1243" i="146"/>
  <c r="R1244" i="146"/>
  <c r="R1245" i="146"/>
  <c r="R1246" i="146"/>
  <c r="R1247" i="146"/>
  <c r="R1248" i="146"/>
  <c r="R1249" i="146"/>
  <c r="R1250" i="146"/>
  <c r="R1251" i="146"/>
  <c r="R1252" i="146"/>
  <c r="R1253" i="146"/>
  <c r="R1254" i="146"/>
  <c r="R1255" i="146"/>
  <c r="R1256" i="146"/>
  <c r="R1257" i="146"/>
  <c r="R1258" i="146"/>
  <c r="R1259" i="146"/>
  <c r="R1260" i="146"/>
  <c r="R1261" i="146"/>
  <c r="R1262" i="146"/>
  <c r="R1263" i="146"/>
  <c r="R1264" i="146"/>
  <c r="R1265" i="146"/>
  <c r="R1266" i="146"/>
  <c r="R1267" i="146"/>
  <c r="R1268" i="146"/>
  <c r="R1269" i="146"/>
  <c r="R1270" i="146"/>
  <c r="R1271" i="146"/>
  <c r="R1272" i="146"/>
  <c r="R1273" i="146"/>
  <c r="R1274" i="146"/>
  <c r="R1275" i="146"/>
  <c r="R1276" i="146"/>
  <c r="R1277" i="146"/>
  <c r="R1278" i="146"/>
  <c r="R1279" i="146"/>
  <c r="R1280" i="146"/>
  <c r="R1281" i="146"/>
  <c r="R1282" i="146"/>
  <c r="R1283" i="146"/>
  <c r="R1284" i="146"/>
  <c r="R1285" i="146"/>
  <c r="R1286" i="146"/>
  <c r="R1287" i="146"/>
  <c r="R1288" i="146"/>
  <c r="R1289" i="146"/>
  <c r="R1290" i="146"/>
  <c r="R1291" i="146"/>
  <c r="R1292" i="146"/>
  <c r="R1293" i="146"/>
  <c r="R1294" i="146"/>
  <c r="R1295" i="146"/>
  <c r="R1296" i="146"/>
  <c r="R1297" i="146"/>
  <c r="R1298" i="146"/>
  <c r="R1299" i="146"/>
  <c r="R1300" i="146"/>
  <c r="R1301" i="146"/>
  <c r="R1302" i="146"/>
  <c r="R1303" i="146"/>
  <c r="R1304" i="146"/>
  <c r="R1305" i="146"/>
  <c r="R1306" i="146"/>
  <c r="R1307" i="146"/>
  <c r="R1308" i="146"/>
  <c r="R1309" i="146"/>
  <c r="R1310" i="146"/>
  <c r="R1311" i="146"/>
  <c r="R1312" i="146"/>
  <c r="R1313" i="146"/>
  <c r="R1314" i="146"/>
  <c r="R1315" i="146"/>
  <c r="R1316" i="146"/>
  <c r="R1317" i="146"/>
  <c r="R1318" i="146"/>
  <c r="R1319" i="146"/>
  <c r="R1320" i="146"/>
  <c r="R1321" i="146"/>
  <c r="R1322" i="146"/>
  <c r="R1323" i="146"/>
  <c r="R1324" i="146"/>
  <c r="R1325" i="146"/>
  <c r="R1326" i="146"/>
  <c r="R1327" i="146"/>
  <c r="R1328" i="146"/>
  <c r="R1329" i="146"/>
  <c r="R1330" i="146"/>
  <c r="R1331" i="146"/>
  <c r="R1332" i="146"/>
  <c r="R1333" i="146"/>
  <c r="R1334" i="146"/>
  <c r="R1335" i="146"/>
  <c r="R1336" i="146"/>
  <c r="R1337" i="146"/>
  <c r="R1338" i="146"/>
  <c r="R1339" i="146"/>
  <c r="R1340" i="146"/>
  <c r="R1341" i="146"/>
  <c r="R1342" i="146"/>
  <c r="R1343" i="146"/>
  <c r="R1344" i="146"/>
  <c r="R1345" i="146"/>
  <c r="R1346" i="146"/>
  <c r="R1347" i="146"/>
  <c r="R1348" i="146"/>
  <c r="R1349" i="146"/>
  <c r="R1350" i="146"/>
  <c r="R1351" i="146"/>
  <c r="R1352" i="146"/>
  <c r="R1353" i="146"/>
  <c r="R1354" i="146"/>
  <c r="R1355" i="146"/>
  <c r="R1356" i="146"/>
  <c r="R1357" i="146"/>
  <c r="R1358" i="146"/>
  <c r="R1359" i="146"/>
  <c r="R1360" i="146"/>
  <c r="R1361" i="146"/>
  <c r="R1362" i="146"/>
  <c r="R1363" i="146"/>
  <c r="R1364" i="146"/>
  <c r="R1365" i="146"/>
  <c r="R1366" i="146"/>
  <c r="R1367" i="146"/>
  <c r="R1368" i="146"/>
  <c r="R1369" i="146"/>
  <c r="R1370" i="146"/>
  <c r="R1371" i="146"/>
  <c r="R1372" i="146"/>
  <c r="R1373" i="146"/>
  <c r="R1374" i="146"/>
  <c r="R1375" i="146"/>
  <c r="R1376" i="146"/>
  <c r="R1377" i="146"/>
  <c r="R1378" i="146"/>
  <c r="R1379" i="146"/>
  <c r="R1380" i="146"/>
  <c r="R1381" i="146"/>
  <c r="R1382" i="146"/>
  <c r="R1383" i="146"/>
  <c r="R1384" i="146"/>
  <c r="R1385" i="146"/>
  <c r="R1386" i="146"/>
  <c r="R1387" i="146"/>
  <c r="R1388" i="146"/>
  <c r="R1389" i="146"/>
  <c r="R1390" i="146"/>
  <c r="R1391" i="146"/>
  <c r="R1392" i="146"/>
  <c r="R1393" i="146"/>
  <c r="R1394" i="146"/>
  <c r="R1395" i="146"/>
  <c r="R1396" i="146"/>
  <c r="R1397" i="146"/>
  <c r="R1398" i="146"/>
  <c r="R1399" i="146"/>
  <c r="R1400" i="146"/>
  <c r="R1401" i="146"/>
  <c r="R1402" i="146"/>
  <c r="R1403" i="146"/>
  <c r="R1404" i="146"/>
  <c r="R1405" i="146"/>
  <c r="R1406" i="146"/>
  <c r="R1407" i="146"/>
  <c r="R1408" i="146"/>
  <c r="R1409" i="146"/>
  <c r="R1410" i="146"/>
  <c r="R1411" i="146"/>
  <c r="R1412" i="146"/>
  <c r="R1413" i="146"/>
  <c r="R1414" i="146"/>
  <c r="R1415" i="146"/>
  <c r="R1416" i="146"/>
  <c r="R1417" i="146"/>
  <c r="R1418" i="146"/>
  <c r="R1419" i="146"/>
  <c r="R1420" i="146"/>
  <c r="R1421" i="146"/>
  <c r="R1422" i="146"/>
  <c r="R1423" i="146"/>
  <c r="R1424" i="146"/>
  <c r="R1425" i="146"/>
  <c r="R1426" i="146"/>
  <c r="R1427" i="146"/>
  <c r="R1428" i="146"/>
  <c r="R1429" i="146"/>
  <c r="R1430" i="146"/>
  <c r="R1431" i="146"/>
  <c r="R1432" i="146"/>
  <c r="R1433" i="146"/>
  <c r="R1434" i="146"/>
  <c r="R1435" i="146"/>
  <c r="R1436" i="146"/>
  <c r="R1437" i="146"/>
  <c r="R1438" i="146"/>
  <c r="R1439" i="146"/>
  <c r="R1448" i="146"/>
  <c r="R1449" i="146"/>
  <c r="R1450" i="146"/>
  <c r="R1451" i="146"/>
  <c r="R1452" i="146"/>
  <c r="R1453" i="146"/>
  <c r="R1456" i="146"/>
  <c r="R1457" i="146"/>
  <c r="R1458" i="146"/>
  <c r="R1459" i="146"/>
  <c r="R1460" i="146"/>
  <c r="R1461" i="146"/>
  <c r="R1462" i="146"/>
  <c r="R1463" i="146"/>
  <c r="R1464" i="146"/>
  <c r="R1465" i="146"/>
  <c r="R1466" i="146"/>
  <c r="R1467" i="146"/>
  <c r="R1468" i="146"/>
  <c r="R1469" i="146"/>
  <c r="R1470" i="146"/>
  <c r="R1471" i="146"/>
  <c r="R1472" i="146"/>
  <c r="R1473" i="146"/>
  <c r="R1474" i="146"/>
  <c r="R1475" i="146"/>
  <c r="R1476" i="146"/>
  <c r="R1477" i="146"/>
  <c r="R1478" i="146"/>
  <c r="R1479" i="146"/>
  <c r="R1481" i="146"/>
  <c r="R1482" i="146"/>
  <c r="R1483" i="146"/>
  <c r="R1484" i="146"/>
  <c r="R1485" i="146"/>
  <c r="R1486" i="146"/>
  <c r="R1487" i="146"/>
  <c r="R1488" i="146"/>
  <c r="R1489" i="146"/>
  <c r="R1490" i="146"/>
  <c r="R1491" i="146"/>
  <c r="R1492" i="146"/>
  <c r="R1493" i="146"/>
  <c r="R1494" i="146"/>
  <c r="R1495" i="146"/>
  <c r="R1496" i="146"/>
  <c r="R1497" i="146"/>
  <c r="R1498" i="146"/>
  <c r="R1499" i="146"/>
  <c r="R1500" i="146"/>
  <c r="R1501" i="146"/>
  <c r="R1502" i="146"/>
  <c r="R1503" i="146"/>
  <c r="R1504" i="146"/>
  <c r="R1505" i="146"/>
  <c r="R1506" i="146"/>
  <c r="R1507" i="146"/>
  <c r="R1508" i="146"/>
  <c r="R1509" i="146"/>
  <c r="R1510" i="146"/>
  <c r="R1511" i="146"/>
  <c r="R1512" i="146"/>
  <c r="R1513" i="146"/>
  <c r="R1514" i="146"/>
  <c r="R1515" i="146"/>
  <c r="R1516" i="146"/>
  <c r="R1517" i="146"/>
  <c r="R1518" i="146"/>
  <c r="R1519" i="146"/>
  <c r="R1520" i="146"/>
  <c r="R1521" i="146"/>
  <c r="R1522" i="146"/>
  <c r="R1523" i="146"/>
  <c r="R1524" i="146"/>
  <c r="R1525" i="146"/>
  <c r="R1526" i="146"/>
  <c r="R1527" i="146"/>
  <c r="R1528" i="146"/>
  <c r="R1529" i="146"/>
  <c r="R1530" i="146"/>
  <c r="R1531" i="146"/>
  <c r="R1532" i="146"/>
  <c r="R1533" i="146"/>
  <c r="R1534" i="146"/>
  <c r="R1535" i="146"/>
  <c r="R1536" i="146"/>
  <c r="R1537" i="146"/>
  <c r="R1538" i="146"/>
  <c r="R1539" i="146"/>
  <c r="R1540" i="146"/>
  <c r="R1541" i="146"/>
  <c r="R1542" i="146"/>
  <c r="R1543" i="146"/>
  <c r="R1544" i="146"/>
  <c r="R1545" i="146"/>
  <c r="R1546" i="146"/>
  <c r="R1547" i="146"/>
  <c r="R1548" i="146"/>
  <c r="R1549" i="146"/>
  <c r="R1550" i="146"/>
  <c r="R1551" i="146"/>
  <c r="R1552" i="146"/>
  <c r="R1553" i="146"/>
  <c r="R1554" i="146"/>
  <c r="R1555" i="146"/>
  <c r="R1556" i="146"/>
  <c r="R1557" i="146"/>
  <c r="R1558" i="146"/>
  <c r="R1559" i="146"/>
  <c r="R1560" i="146"/>
  <c r="R1561" i="146"/>
  <c r="R1562" i="146"/>
  <c r="R1563" i="146"/>
  <c r="R1564" i="146"/>
  <c r="R1565" i="146"/>
  <c r="R1566" i="146"/>
  <c r="R1567" i="146"/>
  <c r="R1568" i="146"/>
  <c r="R1569" i="146"/>
  <c r="R1570" i="146"/>
  <c r="R1571" i="146"/>
  <c r="R1572" i="146"/>
  <c r="R1573" i="146"/>
  <c r="R1574" i="146"/>
  <c r="R1575" i="146"/>
  <c r="R1576" i="146"/>
  <c r="R1577" i="146"/>
  <c r="R1578" i="146"/>
  <c r="R1579" i="146"/>
  <c r="R1580" i="146"/>
  <c r="R1581" i="146"/>
  <c r="R1582" i="146"/>
  <c r="R1583" i="146"/>
  <c r="R1584" i="146"/>
  <c r="R1585" i="146"/>
  <c r="R1586" i="146"/>
  <c r="R1587" i="146"/>
  <c r="R1588" i="146"/>
  <c r="R1589" i="146"/>
  <c r="R1590" i="146"/>
  <c r="R1591" i="146"/>
  <c r="R1592" i="146"/>
  <c r="R1593" i="146"/>
  <c r="R1594" i="146"/>
  <c r="R1595" i="146"/>
  <c r="R1596" i="146"/>
  <c r="R1597" i="146"/>
  <c r="R1598" i="146"/>
  <c r="R1599" i="146"/>
  <c r="R1600" i="146"/>
  <c r="R1601" i="146"/>
  <c r="R1602" i="146"/>
  <c r="R1603" i="146"/>
  <c r="R1604" i="146"/>
  <c r="R1605" i="146"/>
  <c r="R1606" i="146"/>
  <c r="R1607" i="146"/>
  <c r="R1608" i="146"/>
  <c r="R1609" i="146"/>
  <c r="R1610" i="146"/>
  <c r="R1611" i="146"/>
  <c r="R1612" i="146"/>
  <c r="R1613" i="146"/>
  <c r="R1614" i="146"/>
  <c r="R1615" i="146"/>
  <c r="R1616" i="146"/>
  <c r="R1617" i="146"/>
  <c r="R1618" i="146"/>
  <c r="R1619" i="146"/>
  <c r="R1620" i="146"/>
  <c r="R1621" i="146"/>
  <c r="R1622" i="146"/>
  <c r="R1623" i="146"/>
  <c r="R1624" i="146"/>
  <c r="R1625" i="146"/>
  <c r="R1626" i="146"/>
  <c r="R1627" i="146"/>
  <c r="R1628" i="146"/>
  <c r="R1629" i="146"/>
  <c r="R1630" i="146"/>
  <c r="R1631" i="146"/>
  <c r="R1632" i="146"/>
  <c r="R1633" i="146"/>
  <c r="R1634" i="146"/>
  <c r="R1635" i="146"/>
  <c r="R1636" i="146"/>
  <c r="R1637" i="146"/>
  <c r="R1638" i="146"/>
  <c r="R1639" i="146"/>
  <c r="R1640" i="146"/>
  <c r="R1641" i="146"/>
  <c r="R1642" i="146"/>
  <c r="R1643" i="146"/>
  <c r="R1644" i="146"/>
  <c r="R1645" i="146"/>
  <c r="R1646" i="146"/>
  <c r="R1647" i="146"/>
  <c r="R1648" i="146"/>
  <c r="R1649" i="146"/>
  <c r="R1650" i="146"/>
  <c r="R1651" i="146"/>
  <c r="R1652" i="146"/>
  <c r="R1653" i="146"/>
  <c r="R1654" i="146"/>
  <c r="R1655" i="146"/>
  <c r="R1656" i="146"/>
  <c r="R1657" i="146"/>
  <c r="R1658" i="146"/>
  <c r="R1659" i="146"/>
  <c r="R1660" i="146"/>
  <c r="R1661" i="146"/>
  <c r="R1662" i="146"/>
  <c r="R1663" i="146"/>
  <c r="R1664" i="146"/>
  <c r="R1665" i="146"/>
  <c r="R1666" i="146"/>
  <c r="R1667" i="146"/>
  <c r="R1668" i="146"/>
  <c r="R1669" i="146"/>
  <c r="R1670" i="146"/>
  <c r="R1671" i="146"/>
  <c r="R1672" i="146"/>
  <c r="R1673" i="146"/>
  <c r="R1674" i="146"/>
  <c r="R1675" i="146"/>
  <c r="R1676" i="146"/>
  <c r="R1677" i="146"/>
  <c r="R1678" i="146"/>
  <c r="R1679" i="146"/>
  <c r="R1680" i="146"/>
  <c r="R1681" i="146"/>
  <c r="R1682" i="146"/>
  <c r="R1683" i="146"/>
  <c r="R1684" i="146"/>
  <c r="R1685" i="146"/>
  <c r="R1686" i="146"/>
  <c r="R1687" i="146"/>
  <c r="R1688" i="146"/>
  <c r="R1689" i="146"/>
  <c r="R1690" i="146"/>
  <c r="R1691" i="146"/>
  <c r="R1692" i="146"/>
  <c r="R1693" i="146"/>
  <c r="R1694" i="146"/>
  <c r="R1695" i="146"/>
  <c r="R1696" i="146"/>
  <c r="R1697" i="146"/>
  <c r="R1698" i="146"/>
  <c r="R1699" i="146"/>
  <c r="R1700" i="146"/>
  <c r="R1701" i="146"/>
  <c r="R1702" i="146"/>
  <c r="R1703" i="146"/>
  <c r="R1704" i="146"/>
  <c r="R1705" i="146"/>
  <c r="R1706" i="146"/>
  <c r="R1707" i="146"/>
  <c r="R1708" i="146"/>
  <c r="R1709" i="146"/>
  <c r="R1710" i="146"/>
  <c r="R1711" i="146"/>
  <c r="R1712" i="146"/>
  <c r="R1713" i="146"/>
  <c r="R1714" i="146"/>
  <c r="R1715" i="146"/>
  <c r="R1716" i="146"/>
  <c r="R1717" i="146"/>
  <c r="R1718" i="146"/>
  <c r="R1719" i="146"/>
  <c r="R1720" i="146"/>
  <c r="R1721" i="146"/>
  <c r="R1722" i="146"/>
  <c r="R1723" i="146"/>
  <c r="R1724" i="146"/>
  <c r="R1725" i="146"/>
  <c r="R1726" i="146"/>
  <c r="R1727" i="146"/>
  <c r="R1728" i="146"/>
  <c r="R1729" i="146"/>
  <c r="R1730" i="146"/>
  <c r="R1731" i="146"/>
  <c r="R1732" i="146"/>
  <c r="R1733" i="146"/>
  <c r="R1734" i="146"/>
  <c r="R1735" i="146"/>
  <c r="R1736" i="146"/>
  <c r="R1737" i="146"/>
  <c r="R1738" i="146"/>
  <c r="R1739" i="146"/>
  <c r="R1740" i="146"/>
  <c r="R1741" i="146"/>
  <c r="R1742" i="146"/>
  <c r="R1743" i="146"/>
  <c r="R1744" i="146"/>
  <c r="R1745" i="146"/>
  <c r="R1746" i="146"/>
  <c r="R1747" i="146"/>
  <c r="R1748" i="146"/>
  <c r="R1749" i="146"/>
  <c r="R1750" i="146"/>
  <c r="R1751" i="146"/>
  <c r="R1752" i="146"/>
  <c r="R1753" i="146"/>
  <c r="R1754" i="146"/>
  <c r="R1755" i="146"/>
  <c r="R1756" i="146"/>
  <c r="R1757" i="146"/>
  <c r="R1758" i="146"/>
  <c r="R1759" i="146"/>
  <c r="R1760" i="146"/>
  <c r="R1761" i="146"/>
  <c r="R1762" i="146"/>
  <c r="R1763" i="146"/>
  <c r="R1764" i="146"/>
  <c r="R1765" i="146"/>
  <c r="R1766" i="146"/>
  <c r="R1767" i="146"/>
  <c r="R1768" i="146"/>
  <c r="R1769" i="146"/>
  <c r="R1770" i="146"/>
  <c r="R1771" i="146"/>
  <c r="R1772" i="146"/>
  <c r="R1773" i="146"/>
  <c r="R1774" i="146"/>
  <c r="R1775" i="146"/>
  <c r="R1776" i="146"/>
  <c r="R1777" i="146"/>
  <c r="R1778" i="146"/>
  <c r="R1779" i="146"/>
  <c r="R1780" i="146"/>
  <c r="R1781" i="146"/>
  <c r="R1782" i="146"/>
  <c r="R1783" i="146"/>
  <c r="R1784" i="146"/>
  <c r="R1785" i="146"/>
  <c r="R1787" i="146"/>
  <c r="R1788" i="146"/>
  <c r="R1789" i="146"/>
  <c r="R1790" i="146"/>
  <c r="R1791" i="146"/>
  <c r="R1792" i="146"/>
  <c r="R1793" i="146"/>
  <c r="R1794" i="146"/>
  <c r="R1795" i="146"/>
  <c r="R1796" i="146"/>
  <c r="R1797" i="146"/>
  <c r="R1798" i="146"/>
  <c r="R1799" i="146"/>
  <c r="R1800" i="146"/>
  <c r="R1801" i="146"/>
  <c r="R1802" i="146"/>
  <c r="R1803" i="146"/>
  <c r="R1804" i="146"/>
  <c r="R1805" i="146"/>
  <c r="R1806" i="146"/>
  <c r="R1807" i="146"/>
  <c r="R1808" i="146"/>
  <c r="R1809" i="146"/>
  <c r="R1810" i="146"/>
  <c r="R1811" i="146"/>
  <c r="R1812" i="146"/>
  <c r="R1813" i="146"/>
  <c r="R1814" i="146"/>
  <c r="R1815" i="146"/>
  <c r="R1816" i="146"/>
  <c r="R1817" i="146"/>
  <c r="R1818" i="146"/>
  <c r="R1819" i="146"/>
  <c r="R1820" i="146"/>
  <c r="R1821" i="146"/>
  <c r="R1822" i="146"/>
  <c r="R1823" i="146"/>
  <c r="R1824" i="146"/>
  <c r="R1825" i="146"/>
  <c r="R1826" i="146"/>
  <c r="R1827" i="146"/>
  <c r="R1828" i="146"/>
  <c r="R1829" i="146"/>
  <c r="R1830" i="146"/>
  <c r="R1831" i="146"/>
  <c r="R1832" i="146"/>
  <c r="R1833" i="146"/>
  <c r="R1834" i="146"/>
  <c r="R1835" i="146"/>
  <c r="R1836" i="146"/>
  <c r="R1837" i="146"/>
  <c r="R1838" i="146"/>
  <c r="R1839" i="146"/>
  <c r="R1840" i="146"/>
  <c r="R1841" i="146"/>
  <c r="R1842" i="146"/>
  <c r="R1843" i="146"/>
  <c r="R1844" i="146"/>
  <c r="R1845" i="146"/>
  <c r="R1846" i="146"/>
  <c r="R1847" i="146"/>
  <c r="R1848" i="146"/>
  <c r="R1849" i="146"/>
  <c r="R1850" i="146"/>
  <c r="R1851" i="146"/>
  <c r="R1852" i="146"/>
  <c r="R1853" i="146"/>
  <c r="R1854" i="146"/>
  <c r="R1855" i="146"/>
  <c r="R1856" i="146"/>
  <c r="R1857" i="146"/>
  <c r="R1858" i="146"/>
  <c r="R1859" i="146"/>
  <c r="R1860" i="146"/>
  <c r="R1861" i="146"/>
  <c r="R1862" i="146"/>
  <c r="R1863" i="146"/>
  <c r="R1864" i="146"/>
  <c r="R1865" i="146"/>
  <c r="R1866" i="146"/>
  <c r="R1867" i="146"/>
  <c r="R1868" i="146"/>
  <c r="R1869" i="146"/>
  <c r="R1870" i="146"/>
  <c r="R1871" i="146"/>
  <c r="R1872" i="146"/>
  <c r="R1873" i="146"/>
  <c r="R1874" i="146"/>
  <c r="R1875" i="146"/>
  <c r="R1876" i="146"/>
  <c r="R1877" i="146"/>
  <c r="R1878" i="146"/>
  <c r="R1879" i="146"/>
  <c r="R1880" i="146"/>
  <c r="R1881" i="146"/>
  <c r="R1882" i="146"/>
  <c r="R1883" i="146"/>
  <c r="R1884" i="146"/>
  <c r="R1885" i="146"/>
  <c r="R1886" i="146"/>
  <c r="R1887" i="146"/>
  <c r="R1888" i="146"/>
  <c r="R1889" i="146"/>
  <c r="R1890" i="146"/>
  <c r="R1891" i="146"/>
  <c r="R1892" i="146"/>
  <c r="R1893" i="146"/>
  <c r="R1894" i="146"/>
  <c r="R1895" i="146"/>
  <c r="R1896" i="146"/>
  <c r="R1897" i="146"/>
  <c r="R1898" i="146"/>
  <c r="R1899" i="146"/>
  <c r="R1900" i="146"/>
  <c r="R1901" i="146"/>
  <c r="R1902" i="146"/>
  <c r="R1903" i="146"/>
  <c r="R1904" i="146"/>
  <c r="R1905" i="146"/>
  <c r="R1906" i="146"/>
  <c r="R1907" i="146"/>
  <c r="R1908" i="146"/>
  <c r="R1909" i="146"/>
  <c r="R1910" i="146"/>
  <c r="R1911" i="146"/>
  <c r="R1912" i="146"/>
  <c r="R1913" i="146"/>
  <c r="R1914" i="146"/>
  <c r="R1915" i="146"/>
  <c r="R1916" i="146"/>
  <c r="R1917" i="146"/>
  <c r="R1918" i="146"/>
  <c r="R1919" i="146"/>
  <c r="R1920" i="146"/>
  <c r="R1921" i="146"/>
  <c r="R1922" i="146"/>
  <c r="R1923" i="146"/>
  <c r="R1924" i="146"/>
  <c r="R1925" i="146"/>
  <c r="R1926" i="146"/>
  <c r="R1927" i="146"/>
  <c r="R1928" i="146"/>
  <c r="R1929" i="146"/>
  <c r="R1930" i="146"/>
  <c r="R1931" i="146"/>
  <c r="R1932" i="146"/>
  <c r="R1933" i="146"/>
  <c r="R1934" i="146"/>
  <c r="R1935" i="146"/>
  <c r="R1936" i="146"/>
  <c r="R1937" i="146"/>
  <c r="R1938" i="146"/>
  <c r="R1939" i="146"/>
  <c r="R1940" i="146"/>
  <c r="R1941" i="146"/>
  <c r="R1942" i="146"/>
  <c r="R1943" i="146"/>
  <c r="R1944" i="146"/>
  <c r="R1945" i="146"/>
  <c r="R1946" i="146"/>
  <c r="R1947" i="146"/>
  <c r="R1948" i="146"/>
  <c r="R1949" i="146"/>
  <c r="R1950" i="146"/>
  <c r="R1951" i="146"/>
  <c r="R1952" i="146"/>
  <c r="R1953" i="146"/>
  <c r="R1954" i="146"/>
  <c r="R1955" i="146"/>
  <c r="R1956" i="146"/>
  <c r="R1957" i="146"/>
  <c r="R1958" i="146"/>
  <c r="R1959" i="146"/>
  <c r="R1960" i="146"/>
  <c r="R1961" i="146"/>
  <c r="R1962" i="146"/>
  <c r="R1963" i="146"/>
  <c r="R1964" i="146"/>
  <c r="R1965" i="146"/>
  <c r="R1966" i="146"/>
  <c r="R1967" i="146"/>
  <c r="R1968" i="146"/>
  <c r="R1969" i="146"/>
  <c r="R1970" i="146"/>
  <c r="R1971" i="146"/>
  <c r="R1972" i="146"/>
  <c r="R1973" i="146"/>
  <c r="R1974" i="146"/>
  <c r="R1975" i="146"/>
  <c r="R1976" i="146"/>
  <c r="R1977" i="146"/>
  <c r="R1978" i="146"/>
  <c r="R1979" i="146"/>
  <c r="R1980" i="146"/>
  <c r="R1981" i="146"/>
  <c r="R1982" i="146"/>
  <c r="R1983" i="146"/>
  <c r="R1984" i="146"/>
  <c r="R1985" i="146"/>
  <c r="R1986" i="146"/>
  <c r="R1987" i="146"/>
  <c r="R1988" i="146"/>
  <c r="R1989" i="146"/>
  <c r="R1990" i="146"/>
  <c r="R1991" i="146"/>
  <c r="R1992" i="146"/>
  <c r="R1993" i="146"/>
  <c r="R1994" i="146"/>
  <c r="R1995" i="146"/>
  <c r="R1996" i="146"/>
  <c r="R1997" i="146"/>
  <c r="R1998" i="146"/>
  <c r="R1999" i="146"/>
  <c r="R2000" i="146"/>
  <c r="R2001" i="146"/>
  <c r="R2002" i="146"/>
  <c r="R2003" i="146"/>
  <c r="R2004" i="146"/>
  <c r="R2005" i="146"/>
  <c r="R2006" i="146"/>
  <c r="R2007" i="146"/>
  <c r="R2008" i="146"/>
  <c r="R2009" i="146"/>
  <c r="R2010" i="146"/>
  <c r="R2011" i="146"/>
  <c r="R2012" i="146"/>
  <c r="R2013" i="146"/>
  <c r="R2014" i="146"/>
  <c r="R2015" i="146"/>
  <c r="R2016" i="146"/>
  <c r="R2017" i="146"/>
  <c r="R2018" i="146"/>
  <c r="R2019" i="146"/>
  <c r="R2020" i="146"/>
  <c r="R2021" i="146"/>
  <c r="R2022" i="146"/>
  <c r="R2023" i="146"/>
  <c r="R2024" i="146"/>
  <c r="R2025" i="146"/>
  <c r="R2026" i="146"/>
  <c r="R2027" i="146"/>
  <c r="R2028" i="146"/>
  <c r="R2029" i="146"/>
  <c r="R2030" i="146"/>
  <c r="R2031" i="146"/>
  <c r="R2032" i="146"/>
  <c r="R2033" i="146"/>
  <c r="R2034" i="146"/>
  <c r="R2035" i="146"/>
  <c r="R2036" i="146"/>
  <c r="R2037" i="146"/>
  <c r="R2038" i="146"/>
  <c r="R2039" i="146"/>
  <c r="R2040" i="146"/>
  <c r="R2041" i="146"/>
  <c r="R2042" i="146"/>
  <c r="R2043" i="146"/>
  <c r="R2044" i="146"/>
  <c r="R2045" i="146"/>
  <c r="R2046" i="146"/>
  <c r="R2047" i="146"/>
  <c r="R2048" i="146"/>
  <c r="R2049" i="146"/>
  <c r="R2050" i="146"/>
  <c r="R2051" i="146"/>
  <c r="R2052" i="146"/>
  <c r="R2053" i="146"/>
  <c r="R2054" i="146"/>
  <c r="R2055" i="146"/>
  <c r="R2056" i="146"/>
  <c r="R2057" i="146"/>
  <c r="R2058" i="146"/>
  <c r="R2059" i="146"/>
  <c r="R2060" i="146"/>
  <c r="R2061" i="146"/>
  <c r="R2062" i="146"/>
  <c r="R2063" i="146"/>
  <c r="R2064" i="146"/>
  <c r="R2065" i="146"/>
  <c r="R2066" i="146"/>
  <c r="R2067" i="146"/>
  <c r="R2068" i="146"/>
  <c r="R2069" i="146"/>
  <c r="R2070" i="146"/>
  <c r="R2071" i="146"/>
  <c r="R2072" i="146"/>
  <c r="R2073" i="146"/>
  <c r="R2074" i="146"/>
  <c r="R2075" i="146"/>
  <c r="R2076" i="146"/>
  <c r="R2077" i="146"/>
  <c r="R2078" i="146"/>
  <c r="R2079" i="146"/>
  <c r="R2080" i="146"/>
  <c r="R2081" i="146"/>
  <c r="R2082" i="146"/>
  <c r="R2083" i="146"/>
  <c r="R2084" i="146"/>
  <c r="R2085" i="146"/>
  <c r="R2086" i="146"/>
  <c r="R2087" i="146"/>
  <c r="R2088" i="146"/>
  <c r="R2089" i="146"/>
  <c r="R2090" i="146"/>
  <c r="R2091" i="146"/>
  <c r="R2092" i="146"/>
  <c r="R2093" i="146"/>
  <c r="R2094" i="146"/>
  <c r="R2095" i="146"/>
  <c r="R2096" i="146"/>
  <c r="R2097" i="146"/>
  <c r="R2098" i="146"/>
  <c r="R2099" i="146"/>
  <c r="R2100" i="146"/>
  <c r="R2101" i="146"/>
  <c r="R2102" i="146"/>
  <c r="R2103" i="146"/>
  <c r="R2104" i="146"/>
  <c r="R2105" i="146"/>
  <c r="R2106" i="146"/>
  <c r="R2107" i="146"/>
  <c r="R2108" i="146"/>
  <c r="R2109" i="146"/>
  <c r="R2110" i="146"/>
  <c r="R2111" i="146"/>
  <c r="R2112" i="146"/>
  <c r="R2113" i="146"/>
  <c r="R2114" i="146"/>
  <c r="R2115" i="146"/>
  <c r="R2116" i="146"/>
  <c r="R2117" i="146"/>
  <c r="R2118" i="146"/>
  <c r="R2119" i="146"/>
  <c r="R2120" i="146"/>
  <c r="R2121" i="146"/>
  <c r="R2122" i="146"/>
  <c r="R2123" i="146"/>
  <c r="R2124" i="146"/>
  <c r="R2125" i="146"/>
  <c r="R2126" i="146"/>
  <c r="R2127" i="146"/>
  <c r="R2128" i="146"/>
  <c r="R2129" i="146"/>
  <c r="R2130" i="146"/>
  <c r="R2131" i="146"/>
  <c r="R2132" i="146"/>
  <c r="R2133" i="146"/>
  <c r="R2134" i="146"/>
  <c r="R2135" i="146"/>
  <c r="R2136" i="146"/>
  <c r="R2137" i="146"/>
  <c r="R2138" i="146"/>
  <c r="R2139" i="146"/>
  <c r="R2140" i="146"/>
  <c r="R2141" i="146"/>
  <c r="R2142" i="146"/>
  <c r="R2143" i="146"/>
  <c r="R2144" i="146"/>
  <c r="R2145" i="146"/>
  <c r="R2146" i="146"/>
  <c r="R2147" i="146"/>
  <c r="R2148" i="146"/>
  <c r="R2149" i="146"/>
  <c r="R2150" i="146"/>
  <c r="R2151" i="146"/>
  <c r="R2152" i="146"/>
  <c r="R2153" i="146"/>
  <c r="R2154" i="146"/>
  <c r="R2155" i="146"/>
  <c r="R2156" i="146"/>
  <c r="R2157" i="146"/>
  <c r="R2158" i="146"/>
  <c r="R2159" i="146"/>
  <c r="R2160" i="146"/>
  <c r="R2161" i="146"/>
  <c r="R2162" i="146"/>
  <c r="R2163" i="146"/>
  <c r="R2164" i="146"/>
  <c r="R2165" i="146"/>
  <c r="R2166" i="146"/>
  <c r="R2167" i="146"/>
  <c r="R2168" i="146"/>
  <c r="R2169" i="146"/>
  <c r="R2170" i="146"/>
  <c r="R2171" i="146"/>
  <c r="R2172" i="146"/>
  <c r="R2173" i="146"/>
  <c r="R2174" i="146"/>
  <c r="R2175" i="146"/>
  <c r="R2176" i="146"/>
  <c r="R2177" i="146"/>
  <c r="R2178" i="146"/>
  <c r="R2179" i="146"/>
  <c r="R2180" i="146"/>
  <c r="R2181" i="146"/>
  <c r="R2182" i="146"/>
  <c r="R2183" i="146"/>
  <c r="R2184" i="146"/>
  <c r="R2185" i="146"/>
  <c r="R2186" i="146"/>
  <c r="R2187" i="146"/>
  <c r="R2188" i="146"/>
  <c r="R2189" i="146"/>
  <c r="R2190" i="146"/>
  <c r="R2191" i="146"/>
  <c r="R2192" i="146"/>
  <c r="R2193" i="146"/>
  <c r="R2194" i="146"/>
  <c r="R2195" i="146"/>
  <c r="R2196" i="146"/>
  <c r="R2197" i="146"/>
  <c r="R2198" i="146"/>
  <c r="R2199" i="146"/>
  <c r="R2200" i="146"/>
  <c r="R2201" i="146"/>
  <c r="R2202" i="146"/>
  <c r="R2203" i="146"/>
  <c r="R2204" i="146"/>
  <c r="R2205" i="146"/>
  <c r="R2206" i="146"/>
  <c r="R2207" i="146"/>
  <c r="R2208" i="146"/>
  <c r="R2209" i="146"/>
  <c r="R2210" i="146"/>
  <c r="R2211" i="146"/>
  <c r="R2212" i="146"/>
  <c r="R2213" i="146"/>
  <c r="R2214" i="146"/>
  <c r="R2215" i="146"/>
  <c r="R2216" i="146"/>
  <c r="R2217" i="146"/>
  <c r="R2218" i="146"/>
  <c r="R2219" i="146"/>
  <c r="R2220" i="146"/>
  <c r="R2221" i="146"/>
  <c r="R2222" i="146"/>
  <c r="R2223" i="146"/>
  <c r="R2224" i="146"/>
  <c r="R2225" i="146"/>
  <c r="R2226" i="146"/>
  <c r="R2227" i="146"/>
  <c r="R2228" i="146"/>
  <c r="R2229" i="146"/>
  <c r="R2230" i="146"/>
  <c r="R2231" i="146"/>
  <c r="R2232" i="146"/>
  <c r="R2233" i="146"/>
  <c r="R2234" i="146"/>
  <c r="R2235" i="146"/>
  <c r="R2236" i="146"/>
  <c r="R2237" i="146"/>
  <c r="R2238" i="146"/>
  <c r="R2239" i="146"/>
  <c r="R2240" i="146"/>
  <c r="R2241" i="146"/>
  <c r="R2242" i="146"/>
  <c r="R2243" i="146"/>
  <c r="R2244" i="146"/>
  <c r="R2245" i="146"/>
  <c r="R2246" i="146"/>
  <c r="R2247" i="146"/>
  <c r="R2248" i="146"/>
  <c r="R2249" i="146"/>
  <c r="R2250" i="146"/>
  <c r="R2251" i="146"/>
  <c r="R2252" i="146"/>
  <c r="R2253" i="146"/>
  <c r="R2254" i="146"/>
  <c r="R2255" i="146"/>
  <c r="R2256" i="146"/>
  <c r="R2257" i="146"/>
  <c r="R2258" i="146"/>
  <c r="R2259" i="146"/>
  <c r="R2260" i="146"/>
  <c r="R2261" i="146"/>
  <c r="R2262" i="146"/>
  <c r="R2263" i="146"/>
  <c r="R2264" i="146"/>
  <c r="R2265" i="146"/>
  <c r="R2266" i="146"/>
  <c r="R2267" i="146"/>
  <c r="R2268" i="146"/>
  <c r="R2269" i="146"/>
  <c r="R2270" i="146"/>
  <c r="R2271" i="146"/>
  <c r="R2272" i="146"/>
  <c r="R2273" i="146"/>
  <c r="R2274" i="146"/>
  <c r="R2275" i="146"/>
  <c r="R2276" i="146"/>
  <c r="R2277" i="146"/>
  <c r="R2278" i="146"/>
  <c r="R2279" i="146"/>
  <c r="R2280" i="146"/>
  <c r="R2281" i="146"/>
  <c r="R2282" i="146"/>
  <c r="R2283" i="146"/>
  <c r="R2284" i="146"/>
  <c r="R2285" i="146"/>
  <c r="R2286" i="146"/>
  <c r="R2287" i="146"/>
  <c r="R2288" i="146"/>
  <c r="R2289" i="146"/>
  <c r="R2290" i="146"/>
  <c r="R2291" i="146"/>
  <c r="R2292" i="146"/>
  <c r="R2293" i="146"/>
  <c r="R2294" i="146"/>
  <c r="A2294" i="146"/>
  <c r="A2293" i="146"/>
  <c r="A2292" i="146"/>
  <c r="A2291" i="146"/>
  <c r="A2290" i="146"/>
  <c r="A2289" i="146"/>
  <c r="A2288" i="146"/>
  <c r="A2287" i="146"/>
  <c r="A2286" i="146"/>
  <c r="A2285" i="146"/>
  <c r="A2284" i="146"/>
  <c r="A2283" i="146"/>
  <c r="A2282" i="146"/>
  <c r="A2281" i="146"/>
  <c r="A2280" i="146"/>
  <c r="A2279" i="146"/>
  <c r="A2278" i="146"/>
  <c r="A2277" i="146"/>
  <c r="A2276" i="146"/>
  <c r="A2275" i="146"/>
  <c r="A2274" i="146"/>
  <c r="A2273" i="146"/>
  <c r="A2272" i="146"/>
  <c r="A2271" i="146"/>
  <c r="A2270" i="146"/>
  <c r="A2269" i="146"/>
  <c r="A2268" i="146"/>
  <c r="A2267" i="146"/>
  <c r="A2266" i="146"/>
  <c r="A2265" i="146"/>
  <c r="A2264" i="146"/>
  <c r="A2263" i="146"/>
  <c r="A2262" i="146"/>
  <c r="A2261" i="146"/>
  <c r="A2260" i="146"/>
  <c r="A2259" i="146"/>
  <c r="A2258" i="146"/>
  <c r="A2257" i="146"/>
  <c r="A2256" i="146"/>
  <c r="A2255" i="146"/>
  <c r="A2254" i="146"/>
  <c r="A2253" i="146"/>
  <c r="A2252" i="146"/>
  <c r="A2251" i="146"/>
  <c r="A2250" i="146"/>
  <c r="A2249" i="146"/>
  <c r="A2248" i="146"/>
  <c r="A2247" i="146"/>
  <c r="A2246" i="146"/>
  <c r="A2245" i="146"/>
  <c r="A2244" i="146"/>
  <c r="A2243" i="146"/>
  <c r="A2242" i="146"/>
  <c r="A2241" i="146"/>
  <c r="A2240" i="146"/>
  <c r="A2239" i="146"/>
  <c r="A2238" i="146"/>
  <c r="A2237" i="146"/>
  <c r="A2236" i="146"/>
  <c r="A2235" i="146"/>
  <c r="A2234" i="146"/>
  <c r="A2233" i="146"/>
  <c r="A2232" i="146"/>
  <c r="A2231" i="146"/>
  <c r="A2230" i="146"/>
  <c r="A2229" i="146"/>
  <c r="A2228" i="146"/>
  <c r="A2227" i="146"/>
  <c r="A2226" i="146"/>
  <c r="A2225" i="146"/>
  <c r="A2224" i="146"/>
  <c r="A2223" i="146"/>
  <c r="A2222" i="146"/>
  <c r="A2221" i="146"/>
  <c r="A2220" i="146"/>
  <c r="A2219" i="146"/>
  <c r="A2218" i="146"/>
  <c r="A2217" i="146"/>
  <c r="A2216" i="146"/>
  <c r="A2215" i="146"/>
  <c r="A2214" i="146"/>
  <c r="A2213" i="146"/>
  <c r="A2212" i="146"/>
  <c r="A2211" i="146"/>
  <c r="A2210" i="146"/>
  <c r="A2209" i="146"/>
  <c r="A2208" i="146"/>
  <c r="A2207" i="146"/>
  <c r="A2206" i="146"/>
  <c r="A2205" i="146"/>
  <c r="A2204" i="146"/>
  <c r="A2203" i="146"/>
  <c r="A2202" i="146"/>
  <c r="A2201" i="146"/>
  <c r="A2200" i="146"/>
  <c r="A2199" i="146"/>
  <c r="A2198" i="146"/>
  <c r="A2197" i="146"/>
  <c r="A2196" i="146"/>
  <c r="A2195" i="146"/>
  <c r="A2194" i="146"/>
  <c r="A2193" i="146"/>
  <c r="A2192" i="146"/>
  <c r="A2191" i="146"/>
  <c r="A2190" i="146"/>
  <c r="A2189" i="146"/>
  <c r="A2188" i="146"/>
  <c r="A2187" i="146"/>
  <c r="A2186" i="146"/>
  <c r="A2185" i="146"/>
  <c r="A2184" i="146"/>
  <c r="A2183" i="146"/>
  <c r="A2182" i="146"/>
  <c r="A2181" i="146"/>
  <c r="A2180" i="146"/>
  <c r="A2179" i="146"/>
  <c r="A2178" i="146"/>
  <c r="A2177" i="146"/>
  <c r="A2176" i="146"/>
  <c r="A2175" i="146"/>
  <c r="A2174" i="146"/>
  <c r="A2173" i="146"/>
  <c r="A2172" i="146"/>
  <c r="A2171" i="146"/>
  <c r="A2170" i="146"/>
  <c r="A2169" i="146"/>
  <c r="A2168" i="146"/>
  <c r="A2167" i="146"/>
  <c r="A2166" i="146"/>
  <c r="A2165" i="146"/>
  <c r="A2164" i="146"/>
  <c r="A2163" i="146"/>
  <c r="A2162" i="146"/>
  <c r="A2161" i="146"/>
  <c r="A2160" i="146"/>
  <c r="A2159" i="146"/>
  <c r="A2158" i="146"/>
  <c r="A2157" i="146"/>
  <c r="A2156" i="146"/>
  <c r="A2155" i="146"/>
  <c r="A2154" i="146"/>
  <c r="A2153" i="146"/>
  <c r="A2152" i="146"/>
  <c r="A2151" i="146"/>
  <c r="A2150" i="146"/>
  <c r="A2149" i="146"/>
  <c r="A2148" i="146"/>
  <c r="A2147" i="146"/>
  <c r="A2146" i="146"/>
  <c r="A2145" i="146"/>
  <c r="A2144" i="146"/>
  <c r="A2143" i="146"/>
  <c r="A2142" i="146"/>
  <c r="A2141" i="146"/>
  <c r="A2140" i="146"/>
  <c r="A2139" i="146"/>
  <c r="A2138" i="146"/>
  <c r="A2137" i="146"/>
  <c r="A2136" i="146"/>
  <c r="A2135" i="146"/>
  <c r="A2134" i="146"/>
  <c r="A2133" i="146"/>
  <c r="A2132" i="146"/>
  <c r="A2131" i="146"/>
  <c r="A2130" i="146"/>
  <c r="A2129" i="146"/>
  <c r="A2128" i="146"/>
  <c r="A2127" i="146"/>
  <c r="A2126" i="146"/>
  <c r="A2125" i="146"/>
  <c r="A2124" i="146"/>
  <c r="A2123" i="146"/>
  <c r="A2122" i="146"/>
  <c r="A2121" i="146"/>
  <c r="A2120" i="146"/>
  <c r="A2119" i="146"/>
  <c r="A2118" i="146"/>
  <c r="A2117" i="146"/>
  <c r="A2116" i="146"/>
  <c r="A2115" i="146"/>
  <c r="A2114" i="146"/>
  <c r="A2113" i="146"/>
  <c r="A2112" i="146"/>
  <c r="A2111" i="146"/>
  <c r="A2110" i="146"/>
  <c r="A2109" i="146"/>
  <c r="A2108" i="146"/>
  <c r="A2107" i="146"/>
  <c r="A2106" i="146"/>
  <c r="A2105" i="146"/>
  <c r="A2104" i="146"/>
  <c r="A2103" i="146"/>
  <c r="A2102" i="146"/>
  <c r="A2101" i="146"/>
  <c r="A2100" i="146"/>
  <c r="A2099" i="146"/>
  <c r="A2098" i="146"/>
  <c r="A2097" i="146"/>
  <c r="A2096" i="146"/>
  <c r="A2095" i="146"/>
  <c r="A2094" i="146"/>
  <c r="A2093" i="146"/>
  <c r="A2092" i="146"/>
  <c r="A2091" i="146"/>
  <c r="A2090" i="146"/>
  <c r="A2089" i="146"/>
  <c r="A2088" i="146"/>
  <c r="A2087" i="146"/>
  <c r="A2086" i="146"/>
  <c r="A2085" i="146"/>
  <c r="A2084" i="146"/>
  <c r="A2083" i="146"/>
  <c r="A2082" i="146"/>
  <c r="A2081" i="146"/>
  <c r="A2080" i="146"/>
  <c r="A2079" i="146"/>
  <c r="A2078" i="146"/>
  <c r="A2077" i="146"/>
  <c r="A2076" i="146"/>
  <c r="A2075" i="146"/>
  <c r="A2074" i="146"/>
  <c r="A2073" i="146"/>
  <c r="A2072" i="146"/>
  <c r="A2071" i="146"/>
  <c r="A2070" i="146"/>
  <c r="A2069" i="146"/>
  <c r="A2068" i="146"/>
  <c r="A2067" i="146"/>
  <c r="A2066" i="146"/>
  <c r="A2065" i="146"/>
  <c r="A2064" i="146"/>
  <c r="A2063" i="146"/>
  <c r="A2062" i="146"/>
  <c r="A2061" i="146"/>
  <c r="A2060" i="146"/>
  <c r="A2059" i="146"/>
  <c r="A2058" i="146"/>
  <c r="A2057" i="146"/>
  <c r="A2056" i="146"/>
  <c r="A2055" i="146"/>
  <c r="A2054" i="146"/>
  <c r="A2053" i="146"/>
  <c r="A2052" i="146"/>
  <c r="A2051" i="146"/>
  <c r="A2050" i="146"/>
  <c r="A2049" i="146"/>
  <c r="A2048" i="146"/>
  <c r="A2047" i="146"/>
  <c r="A2046" i="146"/>
  <c r="A2045" i="146"/>
  <c r="A2044" i="146"/>
  <c r="A2043" i="146"/>
  <c r="A2042" i="146"/>
  <c r="A2041" i="146"/>
  <c r="A2040" i="146"/>
  <c r="A2039" i="146"/>
  <c r="A2038" i="146"/>
  <c r="A2037" i="146"/>
  <c r="A2036" i="146"/>
  <c r="A2035" i="146"/>
  <c r="A2034" i="146"/>
  <c r="A2033" i="146"/>
  <c r="A2032" i="146"/>
  <c r="A2031" i="146"/>
  <c r="A2030" i="146"/>
  <c r="A2029" i="146"/>
  <c r="A2028" i="146"/>
  <c r="A2027" i="146"/>
  <c r="A2026" i="146"/>
  <c r="A2025" i="146"/>
  <c r="A2024" i="146"/>
  <c r="A2023" i="146"/>
  <c r="A2022" i="146"/>
  <c r="A2021" i="146"/>
  <c r="A2020" i="146"/>
  <c r="A2019" i="146"/>
  <c r="A2018" i="146"/>
  <c r="A2017" i="146"/>
  <c r="A2016" i="146"/>
  <c r="A2015" i="146"/>
  <c r="A2014" i="146"/>
  <c r="A2013" i="146"/>
  <c r="A2012" i="146"/>
  <c r="A2011" i="146"/>
  <c r="A2010" i="146"/>
  <c r="A2009" i="146"/>
  <c r="A2008" i="146"/>
  <c r="A2007" i="146"/>
  <c r="A2006" i="146"/>
  <c r="A2005" i="146"/>
  <c r="A2004" i="146"/>
  <c r="A2003" i="146"/>
  <c r="A2002" i="146"/>
  <c r="A2001" i="146"/>
  <c r="A2000" i="146"/>
  <c r="A1999" i="146"/>
  <c r="A1998" i="146"/>
  <c r="A1997" i="146"/>
  <c r="A1996" i="146"/>
  <c r="A1995" i="146"/>
  <c r="A1994" i="146"/>
  <c r="A1993" i="146"/>
  <c r="A1992" i="146"/>
  <c r="A1991" i="146"/>
  <c r="A1990" i="146"/>
  <c r="A1989" i="146"/>
  <c r="A1988" i="146"/>
  <c r="A1987" i="146"/>
  <c r="A1986" i="146"/>
  <c r="A1985" i="146"/>
  <c r="A1984" i="146"/>
  <c r="A1983" i="146"/>
  <c r="A1982" i="146"/>
  <c r="A1981" i="146"/>
  <c r="A1980" i="146"/>
  <c r="A1979" i="146"/>
  <c r="A1978" i="146"/>
  <c r="A1977" i="146"/>
  <c r="A1976" i="146"/>
  <c r="A1975" i="146"/>
  <c r="A1974" i="146"/>
  <c r="A1973" i="146"/>
  <c r="A1972" i="146"/>
  <c r="A1971" i="146"/>
  <c r="A1970" i="146"/>
  <c r="A1969" i="146"/>
  <c r="A1968" i="146"/>
  <c r="A1967" i="146"/>
  <c r="A1966" i="146"/>
  <c r="A1965" i="146"/>
  <c r="A1964" i="146"/>
  <c r="A1963" i="146"/>
  <c r="A1962" i="146"/>
  <c r="A1961" i="146"/>
  <c r="A1960" i="146"/>
  <c r="A1959" i="146"/>
  <c r="A1958" i="146"/>
  <c r="A1957" i="146"/>
  <c r="A1956" i="146"/>
  <c r="A1955" i="146"/>
  <c r="A1954" i="146"/>
  <c r="A1953" i="146"/>
  <c r="A1952" i="146"/>
  <c r="A1951" i="146"/>
  <c r="A1950" i="146"/>
  <c r="A1949" i="146"/>
  <c r="A1948" i="146"/>
  <c r="A1947" i="146"/>
  <c r="A1946" i="146"/>
  <c r="A1945" i="146"/>
  <c r="A1944" i="146"/>
  <c r="A1943" i="146"/>
  <c r="A1942" i="146"/>
  <c r="A1941" i="146"/>
  <c r="A1940" i="146"/>
  <c r="A1939" i="146"/>
  <c r="A1938" i="146"/>
  <c r="A1937" i="146"/>
  <c r="A1936" i="146"/>
  <c r="A1935" i="146"/>
  <c r="A1934" i="146"/>
  <c r="A1933" i="146"/>
  <c r="A1932" i="146"/>
  <c r="A1931" i="146"/>
  <c r="A1930" i="146"/>
  <c r="A1929" i="146"/>
  <c r="A1928" i="146"/>
  <c r="A1927" i="146"/>
  <c r="A1926" i="146"/>
  <c r="A1925" i="146"/>
  <c r="A1924" i="146"/>
  <c r="A1923" i="146"/>
  <c r="A1922" i="146"/>
  <c r="A1921" i="146"/>
  <c r="A1920" i="146"/>
  <c r="A1919" i="146"/>
  <c r="A1918" i="146"/>
  <c r="A1917" i="146"/>
  <c r="A1916" i="146"/>
  <c r="A1915" i="146"/>
  <c r="A1914" i="146"/>
  <c r="A1913" i="146"/>
  <c r="A1912" i="146"/>
  <c r="A1911" i="146"/>
  <c r="A1910" i="146"/>
  <c r="A1909" i="146"/>
  <c r="A1908" i="146"/>
  <c r="A1907" i="146"/>
  <c r="A1906" i="146"/>
  <c r="A1905" i="146"/>
  <c r="A1904" i="146"/>
  <c r="A1903" i="146"/>
  <c r="A1902" i="146"/>
  <c r="A1901" i="146"/>
  <c r="A1900" i="146"/>
  <c r="A1899" i="146"/>
  <c r="A1898" i="146"/>
  <c r="A1897" i="146"/>
  <c r="A1896" i="146"/>
  <c r="A1895" i="146"/>
  <c r="A1894" i="146"/>
  <c r="A1893" i="146"/>
  <c r="A1892" i="146"/>
  <c r="A1891" i="146"/>
  <c r="A1890" i="146"/>
  <c r="A1889" i="146"/>
  <c r="A1888" i="146"/>
  <c r="A1887" i="146"/>
  <c r="A1886" i="146"/>
  <c r="A1885" i="146"/>
  <c r="A1884" i="146"/>
  <c r="A1883" i="146"/>
  <c r="A1882" i="146"/>
  <c r="A1881" i="146"/>
  <c r="A1880" i="146"/>
  <c r="A1879" i="146"/>
  <c r="A1878" i="146"/>
  <c r="A1877" i="146"/>
  <c r="A1876" i="146"/>
  <c r="A1875" i="146"/>
  <c r="A1874" i="146"/>
  <c r="A1873" i="146"/>
  <c r="A1872" i="146"/>
  <c r="A1871" i="146"/>
  <c r="A1870" i="146"/>
  <c r="A1869" i="146"/>
  <c r="A1868" i="146"/>
  <c r="A1867" i="146"/>
  <c r="A1866" i="146"/>
  <c r="A1865" i="146"/>
  <c r="A1864" i="146"/>
  <c r="A1863" i="146"/>
  <c r="A1862" i="146"/>
  <c r="A1861" i="146"/>
  <c r="A1860" i="146"/>
  <c r="A1859" i="146"/>
  <c r="A1858" i="146"/>
  <c r="A1857" i="146"/>
  <c r="A1856" i="146"/>
  <c r="A1855" i="146"/>
  <c r="A1854" i="146"/>
  <c r="A1853" i="146"/>
  <c r="A1852" i="146"/>
  <c r="A1851" i="146"/>
  <c r="A1850" i="146"/>
  <c r="A1849" i="146"/>
  <c r="A1848" i="146"/>
  <c r="A1847" i="146"/>
  <c r="A1846" i="146"/>
  <c r="A1845" i="146"/>
  <c r="A1844" i="146"/>
  <c r="A1843" i="146"/>
  <c r="A1842" i="146"/>
  <c r="A1841" i="146"/>
  <c r="A1840" i="146"/>
  <c r="A1839" i="146"/>
  <c r="A1838" i="146"/>
  <c r="A1837" i="146"/>
  <c r="A1836" i="146"/>
  <c r="A1835" i="146"/>
  <c r="A1834" i="146"/>
  <c r="A1833" i="146"/>
  <c r="A1832" i="146"/>
  <c r="A1831" i="146"/>
  <c r="A1830" i="146"/>
  <c r="A1829" i="146"/>
  <c r="A1828" i="146"/>
  <c r="A1827" i="146"/>
  <c r="A1826" i="146"/>
  <c r="A1825" i="146"/>
  <c r="A1824" i="146"/>
  <c r="A1823" i="146"/>
  <c r="A1822" i="146"/>
  <c r="A1821" i="146"/>
  <c r="A1820" i="146"/>
  <c r="A1819" i="146"/>
  <c r="A1818" i="146"/>
  <c r="A1817" i="146"/>
  <c r="A1816" i="146"/>
  <c r="A1815" i="146"/>
  <c r="A1814" i="146"/>
  <c r="A1813" i="146"/>
  <c r="A1812" i="146"/>
  <c r="A1811" i="146"/>
  <c r="A1810" i="146"/>
  <c r="A1809" i="146"/>
  <c r="A1808" i="146"/>
  <c r="A1807" i="146"/>
  <c r="A1806" i="146"/>
  <c r="A1805" i="146"/>
  <c r="A1804" i="146"/>
  <c r="A1803" i="146"/>
  <c r="A1802" i="146"/>
  <c r="A1801" i="146"/>
  <c r="A1800" i="146"/>
  <c r="A1799" i="146"/>
  <c r="A1798" i="146"/>
  <c r="A1797" i="146"/>
  <c r="A1796" i="146"/>
  <c r="A1795" i="146"/>
  <c r="A1794" i="146"/>
  <c r="A1793" i="146"/>
  <c r="A1792" i="146"/>
  <c r="A1791" i="146"/>
  <c r="A1790" i="146"/>
  <c r="A1789" i="146"/>
  <c r="A1788" i="146"/>
  <c r="A1787" i="146"/>
  <c r="A1785" i="146"/>
  <c r="A1784" i="146"/>
  <c r="A1783" i="146"/>
  <c r="A1782" i="146"/>
  <c r="A1781" i="146"/>
  <c r="A1780" i="146"/>
  <c r="A1779" i="146"/>
  <c r="A1778" i="146"/>
  <c r="A1777" i="146"/>
  <c r="A1776" i="146"/>
  <c r="A1775" i="146"/>
  <c r="A1774" i="146"/>
  <c r="A1773" i="146"/>
  <c r="A1772" i="146"/>
  <c r="A1771" i="146"/>
  <c r="A1770" i="146"/>
  <c r="A1769" i="146"/>
  <c r="A1768" i="146"/>
  <c r="A1767" i="146"/>
  <c r="A1766" i="146"/>
  <c r="A1765" i="146"/>
  <c r="A1764" i="146"/>
  <c r="A1763" i="146"/>
  <c r="A1762" i="146"/>
  <c r="A1761" i="146"/>
  <c r="A1760" i="146"/>
  <c r="A1759" i="146"/>
  <c r="A1758" i="146"/>
  <c r="A1757" i="146"/>
  <c r="A1756" i="146"/>
  <c r="A1755" i="146"/>
  <c r="A1754" i="146"/>
  <c r="A1753" i="146"/>
  <c r="A1752" i="146"/>
  <c r="A1751" i="146"/>
  <c r="A1750" i="146"/>
  <c r="A1749" i="146"/>
  <c r="A1748" i="146"/>
  <c r="A1747" i="146"/>
  <c r="A1746" i="146"/>
  <c r="A1745" i="146"/>
  <c r="A1744" i="146"/>
  <c r="A1743" i="146"/>
  <c r="A1742" i="146"/>
  <c r="A1741" i="146"/>
  <c r="A1740" i="146"/>
  <c r="A1739" i="146"/>
  <c r="A1738" i="146"/>
  <c r="A1737" i="146"/>
  <c r="A1736" i="146"/>
  <c r="A1735" i="146"/>
  <c r="A1734" i="146"/>
  <c r="A1733" i="146"/>
  <c r="A1732" i="146"/>
  <c r="A1731" i="146"/>
  <c r="A1730" i="146"/>
  <c r="A1729" i="146"/>
  <c r="A1728" i="146"/>
  <c r="A1727" i="146"/>
  <c r="A1726" i="146"/>
  <c r="A1725" i="146"/>
  <c r="A1724" i="146"/>
  <c r="A1723" i="146"/>
  <c r="A1722" i="146"/>
  <c r="A1721" i="146"/>
  <c r="A1720" i="146"/>
  <c r="A1719" i="146"/>
  <c r="A1718" i="146"/>
  <c r="A1717" i="146"/>
  <c r="A1716" i="146"/>
  <c r="A1715" i="146"/>
  <c r="A1714" i="146"/>
  <c r="A1713" i="146"/>
  <c r="A1712" i="146"/>
  <c r="A1711" i="146"/>
  <c r="A1710" i="146"/>
  <c r="A1709" i="146"/>
  <c r="A1708" i="146"/>
  <c r="A1707" i="146"/>
  <c r="A1706" i="146"/>
  <c r="A1705" i="146"/>
  <c r="A1704" i="146"/>
  <c r="A1703" i="146"/>
  <c r="A1702" i="146"/>
  <c r="A1701" i="146"/>
  <c r="A1700" i="146"/>
  <c r="A1699" i="146"/>
  <c r="A1698" i="146"/>
  <c r="A1697" i="146"/>
  <c r="A1696" i="146"/>
  <c r="A1695" i="146"/>
  <c r="A1694" i="146"/>
  <c r="A1693" i="146"/>
  <c r="A1692" i="146"/>
  <c r="A1691" i="146"/>
  <c r="A1690" i="146"/>
  <c r="A1689" i="146"/>
  <c r="A1688" i="146"/>
  <c r="A1687" i="146"/>
  <c r="A1686" i="146"/>
  <c r="A1685" i="146"/>
  <c r="A1684" i="146"/>
  <c r="A1683" i="146"/>
  <c r="A1682" i="146"/>
  <c r="A1681" i="146"/>
  <c r="A1680" i="146"/>
  <c r="A1679" i="146"/>
  <c r="A1678" i="146"/>
  <c r="A1677" i="146"/>
  <c r="A1676" i="146"/>
  <c r="A1675" i="146"/>
  <c r="A1674" i="146"/>
  <c r="A1673" i="146"/>
  <c r="A1672" i="146"/>
  <c r="A1671" i="146"/>
  <c r="A1670" i="146"/>
  <c r="A1669" i="146"/>
  <c r="A1668" i="146"/>
  <c r="A1667" i="146"/>
  <c r="A1666" i="146"/>
  <c r="A1665" i="146"/>
  <c r="A1664" i="146"/>
  <c r="A1663" i="146"/>
  <c r="A1662" i="146"/>
  <c r="A1661" i="146"/>
  <c r="A1660" i="146"/>
  <c r="A1659" i="146"/>
  <c r="A1658" i="146"/>
  <c r="A1657" i="146"/>
  <c r="A1656" i="146"/>
  <c r="A1655" i="146"/>
  <c r="A1654" i="146"/>
  <c r="A1653" i="146"/>
  <c r="A1652" i="146"/>
  <c r="A1651" i="146"/>
  <c r="A1650" i="146"/>
  <c r="A1649" i="146"/>
  <c r="A1648" i="146"/>
  <c r="A1647" i="146"/>
  <c r="A1646" i="146"/>
  <c r="A1645" i="146"/>
  <c r="A1644" i="146"/>
  <c r="A1643" i="146"/>
  <c r="A1642" i="146"/>
  <c r="A1641" i="146"/>
  <c r="A1640" i="146"/>
  <c r="A1639" i="146"/>
  <c r="A1638" i="146"/>
  <c r="A1637" i="146"/>
  <c r="A1636" i="146"/>
  <c r="A1635" i="146"/>
  <c r="A1634" i="146"/>
  <c r="A1633" i="146"/>
  <c r="A1632" i="146"/>
  <c r="A1631" i="146"/>
  <c r="A1630" i="146"/>
  <c r="A1629" i="146"/>
  <c r="A1628" i="146"/>
  <c r="A1627" i="146"/>
  <c r="A1626" i="146"/>
  <c r="A1625" i="146"/>
  <c r="A1624" i="146"/>
  <c r="A1623" i="146"/>
  <c r="A1622" i="146"/>
  <c r="A1621" i="146"/>
  <c r="A1620" i="146"/>
  <c r="A1619" i="146"/>
  <c r="A1618" i="146"/>
  <c r="A1617" i="146"/>
  <c r="A1616" i="146"/>
  <c r="A1615" i="146"/>
  <c r="A1614" i="146"/>
  <c r="A1613" i="146"/>
  <c r="A1612" i="146"/>
  <c r="A1611" i="146"/>
  <c r="A1610" i="146"/>
  <c r="A1609" i="146"/>
  <c r="A1608" i="146"/>
  <c r="A1607" i="146"/>
  <c r="A1606" i="146"/>
  <c r="A1605" i="146"/>
  <c r="A1604" i="146"/>
  <c r="A1603" i="146"/>
  <c r="A1602" i="146"/>
  <c r="A1601" i="146"/>
  <c r="A1600" i="146"/>
  <c r="A1599" i="146"/>
  <c r="A1598" i="146"/>
  <c r="A1597" i="146"/>
  <c r="A1596" i="146"/>
  <c r="A1595" i="146"/>
  <c r="A1594" i="146"/>
  <c r="A1593" i="146"/>
  <c r="A1592" i="146"/>
  <c r="A1591" i="146"/>
  <c r="A1590" i="146"/>
  <c r="A1589" i="146"/>
  <c r="A1588" i="146"/>
  <c r="A1587" i="146"/>
  <c r="A1586" i="146"/>
  <c r="A1585" i="146"/>
  <c r="A1584" i="146"/>
  <c r="A1583" i="146"/>
  <c r="A1582" i="146"/>
  <c r="A1581" i="146"/>
  <c r="A1580" i="146"/>
  <c r="A1579" i="146"/>
  <c r="A1578" i="146"/>
  <c r="A1577" i="146"/>
  <c r="A1576" i="146"/>
  <c r="A1575" i="146"/>
  <c r="A1574" i="146"/>
  <c r="A1573" i="146"/>
  <c r="A1572" i="146"/>
  <c r="A1571" i="146"/>
  <c r="A1570" i="146"/>
  <c r="A1569" i="146"/>
  <c r="A1568" i="146"/>
  <c r="A1567" i="146"/>
  <c r="A1566" i="146"/>
  <c r="A1565" i="146"/>
  <c r="A1564" i="146"/>
  <c r="A1563" i="146"/>
  <c r="A1562" i="146"/>
  <c r="A1561" i="146"/>
  <c r="A1560" i="146"/>
  <c r="A1559" i="146"/>
  <c r="A1558" i="146"/>
  <c r="A1557" i="146"/>
  <c r="A1556" i="146"/>
  <c r="A1555" i="146"/>
  <c r="A1554" i="146"/>
  <c r="A1553" i="146"/>
  <c r="A1552" i="146"/>
  <c r="A1551" i="146"/>
  <c r="A1550" i="146"/>
  <c r="A1549" i="146"/>
  <c r="A1548" i="146"/>
  <c r="A1547" i="146"/>
  <c r="A1546" i="146"/>
  <c r="A1545" i="146"/>
  <c r="A1544" i="146"/>
  <c r="A1543" i="146"/>
  <c r="A1542" i="146"/>
  <c r="A1541" i="146"/>
  <c r="A1540" i="146"/>
  <c r="A1539" i="146"/>
  <c r="A1538" i="146"/>
  <c r="A1537" i="146"/>
  <c r="A1536" i="146"/>
  <c r="A1535" i="146"/>
  <c r="A1534" i="146"/>
  <c r="A1533" i="146"/>
  <c r="A1532" i="146"/>
  <c r="A1531" i="146"/>
  <c r="A1530" i="146"/>
  <c r="A1529" i="146"/>
  <c r="A1528" i="146"/>
  <c r="A1527" i="146"/>
  <c r="A1526" i="146"/>
  <c r="A1525" i="146"/>
  <c r="A1524" i="146"/>
  <c r="A1523" i="146"/>
  <c r="A1522" i="146"/>
  <c r="A1521" i="146"/>
  <c r="A1520" i="146"/>
  <c r="A1519" i="146"/>
  <c r="A1518" i="146"/>
  <c r="A1517" i="146"/>
  <c r="A1516" i="146"/>
  <c r="A1515" i="146"/>
  <c r="A1514" i="146"/>
  <c r="A1513" i="146"/>
  <c r="A1512" i="146"/>
  <c r="A1511" i="146"/>
  <c r="A1510" i="146"/>
  <c r="A1509" i="146"/>
  <c r="A1508" i="146"/>
  <c r="A1507" i="146"/>
  <c r="A1506" i="146"/>
  <c r="A1505" i="146"/>
  <c r="A1504" i="146"/>
  <c r="A1503" i="146"/>
  <c r="A1502" i="146"/>
  <c r="A1501" i="146"/>
  <c r="A1500" i="146"/>
  <c r="A1499" i="146"/>
  <c r="A1498" i="146"/>
  <c r="A1497" i="146"/>
  <c r="A1496" i="146"/>
  <c r="A1495" i="146"/>
  <c r="A1494" i="146"/>
  <c r="A1493" i="146"/>
  <c r="A1492" i="146"/>
  <c r="A1491" i="146"/>
  <c r="A1490" i="146"/>
  <c r="A1489" i="146"/>
  <c r="A1488" i="146"/>
  <c r="A1487" i="146"/>
  <c r="A1486" i="146"/>
  <c r="A1485" i="146"/>
  <c r="A1484" i="146"/>
  <c r="A1483" i="146"/>
  <c r="A1482" i="146"/>
  <c r="A1481" i="146"/>
  <c r="A1480" i="146"/>
  <c r="A1479" i="146"/>
  <c r="A1478" i="146"/>
  <c r="A1477" i="146"/>
  <c r="A1476" i="146"/>
  <c r="A1475" i="146"/>
  <c r="A1474" i="146"/>
  <c r="A1473" i="146"/>
  <c r="A1472" i="146"/>
  <c r="A1471" i="146"/>
  <c r="A1470" i="146"/>
  <c r="A1469" i="146"/>
  <c r="A1468" i="146"/>
  <c r="A1467" i="146"/>
  <c r="A1466" i="146"/>
  <c r="A1465" i="146"/>
  <c r="A1464" i="146"/>
  <c r="A1463" i="146"/>
  <c r="A1462" i="146"/>
  <c r="A1461" i="146"/>
  <c r="A1460" i="146"/>
  <c r="A1459" i="146"/>
  <c r="A1458" i="146"/>
  <c r="A1457" i="146"/>
  <c r="A1456" i="146"/>
  <c r="A1455" i="146"/>
  <c r="A1454" i="146"/>
  <c r="A1453" i="146"/>
  <c r="A1452" i="146"/>
  <c r="A1451" i="146"/>
  <c r="A1450" i="146"/>
  <c r="A1449" i="146"/>
  <c r="A1438" i="146"/>
  <c r="A1437" i="146"/>
  <c r="A1436" i="146"/>
  <c r="A1435" i="146"/>
  <c r="A1434" i="146"/>
  <c r="A1433" i="146"/>
  <c r="A1432" i="146"/>
  <c r="A1431" i="146"/>
  <c r="A1430" i="146"/>
  <c r="A1429" i="146"/>
  <c r="A1428" i="146"/>
  <c r="A1427" i="146"/>
  <c r="A1426" i="146"/>
  <c r="A1425" i="146"/>
  <c r="A1424" i="146"/>
  <c r="A1423" i="146"/>
  <c r="A1422" i="146"/>
  <c r="A1421" i="146"/>
  <c r="A1420" i="146"/>
  <c r="A1419" i="146"/>
  <c r="A1418" i="146"/>
  <c r="A1417" i="146"/>
  <c r="A1416" i="146"/>
  <c r="A1415" i="146"/>
  <c r="A1414" i="146"/>
  <c r="A1413" i="146"/>
  <c r="A1412" i="146"/>
  <c r="A1411" i="146"/>
  <c r="A1410" i="146"/>
  <c r="A1409" i="146"/>
  <c r="A1408" i="146"/>
  <c r="A1407" i="146"/>
  <c r="A1406" i="146"/>
  <c r="A1405" i="146"/>
  <c r="A1404" i="146"/>
  <c r="A1403" i="146"/>
  <c r="A1402" i="146"/>
  <c r="A1401" i="146"/>
  <c r="A1400" i="146"/>
  <c r="A1399" i="146"/>
  <c r="A1398" i="146"/>
  <c r="A1397" i="146"/>
  <c r="A1396" i="146"/>
  <c r="A1395" i="146"/>
  <c r="A1394" i="146"/>
  <c r="A1393" i="146"/>
  <c r="A1392" i="146"/>
  <c r="A1391" i="146"/>
  <c r="A1390" i="146"/>
  <c r="A1389" i="146"/>
  <c r="A1388" i="146"/>
  <c r="A1387" i="146"/>
  <c r="A1386" i="146"/>
  <c r="A1385" i="146"/>
  <c r="A1384" i="146"/>
  <c r="A1383" i="146"/>
  <c r="A1382" i="146"/>
  <c r="A1381" i="146"/>
  <c r="A1380" i="146"/>
  <c r="A1379" i="146"/>
  <c r="A1378" i="146"/>
  <c r="A1377" i="146"/>
  <c r="A1376" i="146"/>
  <c r="A1375" i="146"/>
  <c r="A1374" i="146"/>
  <c r="A1373" i="146"/>
  <c r="A1372" i="146"/>
  <c r="A1371" i="146"/>
  <c r="A1370" i="146"/>
  <c r="A1369" i="146"/>
  <c r="A1368" i="146"/>
  <c r="A1367" i="146"/>
  <c r="A1366" i="146"/>
  <c r="A1365" i="146"/>
  <c r="A1364" i="146"/>
  <c r="A1363" i="146"/>
  <c r="A1362" i="146"/>
  <c r="A1361" i="146"/>
  <c r="A1360" i="146"/>
  <c r="A1359" i="146"/>
  <c r="A1358" i="146"/>
  <c r="A1357" i="146"/>
  <c r="A1356" i="146"/>
  <c r="A1355" i="146"/>
  <c r="A1354" i="146"/>
  <c r="A1353" i="146"/>
  <c r="A1352" i="146"/>
  <c r="A1351" i="146"/>
  <c r="A1350" i="146"/>
  <c r="A1349" i="146"/>
  <c r="A1348" i="146"/>
  <c r="A1347" i="146"/>
  <c r="A1346" i="146"/>
  <c r="A1345" i="146"/>
  <c r="A1344" i="146"/>
  <c r="A1343" i="146"/>
  <c r="A1342" i="146"/>
  <c r="A1341" i="146"/>
  <c r="A1340" i="146"/>
  <c r="A1339" i="146"/>
  <c r="A1338" i="146"/>
  <c r="A1337" i="146"/>
  <c r="A1336" i="146"/>
  <c r="A1335" i="146"/>
  <c r="A1334" i="146"/>
  <c r="A1333" i="146"/>
  <c r="A1332" i="146"/>
  <c r="A1331" i="146"/>
  <c r="A1330" i="146"/>
  <c r="A1329" i="146"/>
  <c r="A1328" i="146"/>
  <c r="A1327" i="146"/>
  <c r="A1326" i="146"/>
  <c r="A1325" i="146"/>
  <c r="A1324" i="146"/>
  <c r="A1323" i="146"/>
  <c r="A1322" i="146"/>
  <c r="A1321" i="146"/>
  <c r="A1320" i="146"/>
  <c r="A1319" i="146"/>
  <c r="A1318" i="146"/>
  <c r="A1317" i="146"/>
  <c r="A1316" i="146"/>
  <c r="A1315" i="146"/>
  <c r="A1314" i="146"/>
  <c r="A1313" i="146"/>
  <c r="A1312" i="146"/>
  <c r="A1311" i="146"/>
  <c r="A1310" i="146"/>
  <c r="A1309" i="146"/>
  <c r="A1308" i="146"/>
  <c r="A1307" i="146"/>
  <c r="A1306" i="146"/>
  <c r="A1305" i="146"/>
  <c r="A1304" i="146"/>
  <c r="A1303" i="146"/>
  <c r="A1302" i="146"/>
  <c r="A1301" i="146"/>
  <c r="A1300" i="146"/>
  <c r="A1299" i="146"/>
  <c r="A1298" i="146"/>
  <c r="A1297" i="146"/>
  <c r="A1296" i="146"/>
  <c r="A1295" i="146"/>
  <c r="A1294" i="146"/>
  <c r="A1293" i="146"/>
  <c r="A1292" i="146"/>
  <c r="A1291" i="146"/>
  <c r="A1290" i="146"/>
  <c r="A1289" i="146"/>
  <c r="A1288" i="146"/>
  <c r="A1287" i="146"/>
  <c r="A1286" i="146"/>
  <c r="A1285" i="146"/>
  <c r="A1284" i="146"/>
  <c r="A1283" i="146"/>
  <c r="A1282" i="146"/>
  <c r="A1281" i="146"/>
  <c r="A1280" i="146"/>
  <c r="A1279" i="146"/>
  <c r="A1278" i="146"/>
  <c r="A1277" i="146"/>
  <c r="A1276" i="146"/>
  <c r="A1275" i="146"/>
  <c r="A1274" i="146"/>
  <c r="A1273" i="146"/>
  <c r="A1272" i="146"/>
  <c r="A1271" i="146"/>
  <c r="A1270" i="146"/>
  <c r="A1269" i="146"/>
  <c r="A1268" i="146"/>
  <c r="A1267" i="146"/>
  <c r="A1266" i="146"/>
  <c r="A1265" i="146"/>
  <c r="A1264" i="146"/>
  <c r="A1263" i="146"/>
  <c r="A1262" i="146"/>
  <c r="A1261" i="146"/>
  <c r="A1260" i="146"/>
  <c r="A1259" i="146"/>
  <c r="A1258" i="146"/>
  <c r="A1257" i="146"/>
  <c r="A1256" i="146"/>
  <c r="A1255" i="146"/>
  <c r="A1254" i="146"/>
  <c r="A1253" i="146"/>
  <c r="A1252" i="146"/>
  <c r="A1251" i="146"/>
  <c r="A1250" i="146"/>
  <c r="A1249" i="146"/>
  <c r="A1248" i="146"/>
  <c r="A1247" i="146"/>
  <c r="A1246" i="146"/>
  <c r="A1245" i="146"/>
  <c r="A1244" i="146"/>
  <c r="A1243" i="146"/>
  <c r="A1242" i="146"/>
  <c r="A1241" i="146"/>
  <c r="A1240" i="146"/>
  <c r="A1239" i="146"/>
  <c r="A1238" i="146"/>
  <c r="A1237" i="146"/>
  <c r="A1236" i="146"/>
  <c r="A1235" i="146"/>
  <c r="A1234" i="146"/>
  <c r="A1233" i="146"/>
  <c r="A1232" i="146"/>
  <c r="A1231" i="146"/>
  <c r="A1230" i="146"/>
  <c r="A1229" i="146"/>
  <c r="A1228" i="146"/>
  <c r="A1227" i="146"/>
  <c r="A1226" i="146"/>
  <c r="A1225" i="146"/>
  <c r="A1224" i="146"/>
  <c r="A1223" i="146"/>
  <c r="A1222" i="146"/>
  <c r="A1221" i="146"/>
  <c r="A1220" i="146"/>
  <c r="A1219" i="146"/>
  <c r="A1218" i="146"/>
  <c r="A1217" i="146"/>
  <c r="A1216" i="146"/>
  <c r="A1215" i="146"/>
  <c r="A1214" i="146"/>
  <c r="A1213" i="146"/>
  <c r="A1212" i="146"/>
  <c r="A1211" i="146"/>
  <c r="A1210" i="146"/>
  <c r="A1209" i="146"/>
  <c r="A1208" i="146"/>
  <c r="A1207" i="146"/>
  <c r="A1206" i="146"/>
  <c r="A1205" i="146"/>
  <c r="A1204" i="146"/>
  <c r="A1203" i="146"/>
  <c r="A1202" i="146"/>
  <c r="A1201" i="146"/>
  <c r="A1200" i="146"/>
  <c r="A1199" i="146"/>
  <c r="A1198" i="146"/>
  <c r="A1197" i="146"/>
  <c r="A1196" i="146"/>
  <c r="A1195" i="146"/>
  <c r="A1194" i="146"/>
  <c r="A1193" i="146"/>
  <c r="A1192" i="146"/>
  <c r="A1191" i="146"/>
  <c r="A1190" i="146"/>
  <c r="A1189" i="146"/>
  <c r="A1188" i="146"/>
  <c r="A1187" i="146"/>
  <c r="A1186" i="146"/>
  <c r="A1185" i="146"/>
  <c r="A1184" i="146"/>
  <c r="A1183" i="146"/>
  <c r="A1182" i="146"/>
  <c r="A1181" i="146"/>
  <c r="A1180" i="146"/>
  <c r="A1179" i="146"/>
  <c r="A1178" i="146"/>
  <c r="A1177" i="146"/>
  <c r="A1176" i="146"/>
  <c r="A1175" i="146"/>
  <c r="A1174" i="146"/>
  <c r="A1173" i="146"/>
  <c r="A1172" i="146"/>
  <c r="A1171" i="146"/>
  <c r="A1170" i="146"/>
  <c r="A1169" i="146"/>
  <c r="A1168" i="146"/>
  <c r="A1167" i="146"/>
  <c r="A1166" i="146"/>
  <c r="A1165" i="146"/>
  <c r="A1164" i="146"/>
  <c r="A1163" i="146"/>
  <c r="A1162" i="146"/>
  <c r="A1161" i="146"/>
  <c r="A1160" i="146"/>
  <c r="A1159" i="146"/>
  <c r="A1158" i="146"/>
  <c r="A1157" i="146"/>
  <c r="A1156" i="146"/>
  <c r="A1155" i="146"/>
  <c r="A1154" i="146"/>
  <c r="A1153" i="146"/>
  <c r="A1152" i="146"/>
  <c r="A1151" i="146"/>
  <c r="A1150" i="146"/>
  <c r="A1149" i="146"/>
  <c r="A1148" i="146"/>
  <c r="A1147" i="146"/>
  <c r="A1146" i="146"/>
  <c r="A1145" i="146"/>
  <c r="A1144" i="146"/>
  <c r="A1143" i="146"/>
  <c r="A1142" i="146"/>
  <c r="A1141" i="146"/>
  <c r="A1140" i="146"/>
  <c r="A1139" i="146"/>
  <c r="A1138" i="146"/>
  <c r="A1137" i="146"/>
  <c r="A1136" i="146"/>
  <c r="A1135" i="146"/>
  <c r="A1134" i="146"/>
  <c r="A1133" i="146"/>
  <c r="A1132" i="146"/>
  <c r="A1131" i="146"/>
  <c r="A1130" i="146"/>
  <c r="A1129" i="146"/>
  <c r="A1128" i="146"/>
  <c r="A1127" i="146"/>
  <c r="A1126" i="146"/>
  <c r="A1125" i="146"/>
  <c r="A1124" i="146"/>
  <c r="A1123" i="146"/>
  <c r="A1122" i="146"/>
  <c r="A1121" i="146"/>
  <c r="A1120" i="146"/>
  <c r="A1119" i="146"/>
  <c r="A1118" i="146"/>
  <c r="A1117" i="146"/>
  <c r="A1116" i="146"/>
  <c r="A1115" i="146"/>
  <c r="A1114" i="146"/>
  <c r="A1113" i="146"/>
  <c r="A1112" i="146"/>
  <c r="A1111" i="146"/>
  <c r="A1110" i="146"/>
  <c r="A1109" i="146"/>
  <c r="A1108" i="146"/>
  <c r="A1107" i="146"/>
  <c r="A1106" i="146"/>
  <c r="A1105" i="146"/>
  <c r="A1104" i="146"/>
  <c r="A1103" i="146"/>
  <c r="A1102" i="146"/>
  <c r="A1101" i="146"/>
  <c r="A1100" i="146"/>
  <c r="A1099" i="146"/>
  <c r="A1098" i="146"/>
  <c r="A1097" i="146"/>
  <c r="A1096" i="146"/>
  <c r="A1095" i="146"/>
  <c r="A1094" i="146"/>
  <c r="A1093" i="146"/>
  <c r="A1092" i="146"/>
  <c r="A1091" i="146"/>
  <c r="A1090" i="146"/>
  <c r="A1089" i="146"/>
  <c r="A1088" i="146"/>
  <c r="A1087" i="146"/>
  <c r="A1086" i="146"/>
  <c r="A1085" i="146"/>
  <c r="A1084" i="146"/>
  <c r="A1083" i="146"/>
  <c r="A1082" i="146"/>
  <c r="A1081" i="146"/>
  <c r="A1080" i="146"/>
  <c r="A1079" i="146"/>
  <c r="A1078" i="146"/>
  <c r="A1077" i="146"/>
  <c r="A1076" i="146"/>
  <c r="A1075" i="146"/>
  <c r="A1074" i="146"/>
  <c r="A1073" i="146"/>
  <c r="A1072" i="146"/>
  <c r="A1071" i="146"/>
  <c r="A1070" i="146"/>
  <c r="A1069" i="146"/>
  <c r="A1068" i="146"/>
  <c r="A1067" i="146"/>
  <c r="A1066" i="146"/>
  <c r="A1065" i="146"/>
  <c r="A1064" i="146"/>
  <c r="A1063" i="146"/>
  <c r="A1062" i="146"/>
  <c r="A1061" i="146"/>
  <c r="A1060" i="146"/>
  <c r="A1059" i="146"/>
  <c r="A1058" i="146"/>
  <c r="A1057" i="146"/>
  <c r="A1056" i="146"/>
  <c r="A1055" i="146"/>
  <c r="A1054" i="146"/>
  <c r="A1053" i="146"/>
  <c r="A1052" i="146"/>
  <c r="A1051" i="146"/>
  <c r="A1050" i="146"/>
  <c r="A1049" i="146"/>
  <c r="A1048" i="146"/>
  <c r="A1047" i="146"/>
  <c r="A1046" i="146"/>
  <c r="A1045" i="146"/>
  <c r="A1044" i="146"/>
  <c r="A1043" i="146"/>
  <c r="A1042" i="146"/>
  <c r="A1041" i="146"/>
  <c r="A1040" i="146"/>
  <c r="A1039" i="146"/>
  <c r="A1038" i="146"/>
  <c r="A1037" i="146"/>
  <c r="A1036" i="146"/>
  <c r="A1035" i="146"/>
  <c r="A1034" i="146"/>
  <c r="A1033" i="146"/>
  <c r="A1032" i="146"/>
  <c r="A1031" i="146"/>
  <c r="A1030" i="146"/>
  <c r="A1029" i="146"/>
  <c r="A1028" i="146"/>
  <c r="A1027" i="146"/>
  <c r="A1026" i="146"/>
  <c r="A1025" i="146"/>
  <c r="A1024" i="146"/>
  <c r="A1023" i="146"/>
  <c r="A1022" i="146"/>
  <c r="A1021" i="146"/>
  <c r="A1020" i="146"/>
  <c r="A1019" i="146"/>
  <c r="A1018" i="146"/>
  <c r="A1017" i="146"/>
  <c r="A1016" i="146"/>
  <c r="A1015" i="146"/>
  <c r="A1014" i="146"/>
  <c r="A1013" i="146"/>
  <c r="A1012" i="146"/>
  <c r="A1011" i="146"/>
  <c r="A1010" i="146"/>
  <c r="A1009" i="146"/>
  <c r="A1008" i="146"/>
  <c r="A1007" i="146"/>
  <c r="A1006" i="146"/>
  <c r="A1005" i="146"/>
  <c r="A1004" i="146"/>
  <c r="A1003" i="146"/>
  <c r="A1002" i="146"/>
  <c r="A1001" i="146"/>
  <c r="A1000" i="146"/>
  <c r="A999" i="146"/>
  <c r="A998" i="146"/>
  <c r="A997" i="146"/>
  <c r="A996" i="146"/>
  <c r="A995" i="146"/>
  <c r="A994" i="146"/>
  <c r="A993" i="146"/>
  <c r="A992" i="146"/>
  <c r="A991" i="146"/>
  <c r="A990" i="146"/>
  <c r="A989" i="146"/>
  <c r="A988" i="146"/>
  <c r="A987" i="146"/>
  <c r="A986" i="146"/>
  <c r="A985" i="146"/>
  <c r="A984" i="146"/>
  <c r="A983" i="146"/>
  <c r="A982" i="146"/>
  <c r="A981" i="146"/>
  <c r="A980" i="146"/>
  <c r="A979" i="146"/>
  <c r="A978" i="146"/>
  <c r="A977" i="146"/>
  <c r="A976" i="146"/>
  <c r="A975" i="146"/>
  <c r="A974" i="146"/>
  <c r="A973" i="146"/>
  <c r="A972" i="146"/>
  <c r="A971" i="146"/>
  <c r="A970" i="146"/>
  <c r="A969" i="146"/>
  <c r="A968" i="146"/>
  <c r="A967" i="146"/>
  <c r="A966" i="146"/>
  <c r="A965" i="146"/>
  <c r="A964" i="146"/>
  <c r="A963" i="146"/>
  <c r="A962" i="146"/>
  <c r="A961" i="146"/>
  <c r="A960" i="146"/>
  <c r="A959" i="146"/>
  <c r="A958" i="146"/>
  <c r="A957" i="146"/>
  <c r="A956" i="146"/>
  <c r="A955" i="146"/>
  <c r="A954" i="146"/>
  <c r="A953" i="146"/>
  <c r="A952" i="146"/>
  <c r="A951" i="146"/>
  <c r="A950" i="146"/>
  <c r="A949" i="146"/>
  <c r="A948" i="146"/>
  <c r="A947" i="146"/>
  <c r="A946" i="146"/>
  <c r="A945" i="146"/>
  <c r="A944" i="146"/>
  <c r="A943" i="146"/>
  <c r="A942" i="146"/>
  <c r="A941" i="146"/>
  <c r="A940" i="146"/>
  <c r="A939" i="146"/>
  <c r="A938" i="146"/>
  <c r="A937" i="146"/>
  <c r="A936" i="146"/>
  <c r="A935" i="146"/>
  <c r="A934" i="146"/>
  <c r="A933" i="146"/>
  <c r="A932" i="146"/>
  <c r="A931" i="146"/>
  <c r="A930" i="146"/>
  <c r="A929" i="146"/>
  <c r="A928" i="146"/>
  <c r="A927" i="146"/>
  <c r="A926" i="146"/>
  <c r="A925" i="146"/>
  <c r="A924" i="146"/>
  <c r="A923" i="146"/>
  <c r="A922" i="146"/>
  <c r="A921" i="146"/>
  <c r="A920" i="146"/>
  <c r="A919" i="146"/>
  <c r="A918" i="146"/>
  <c r="A917" i="146"/>
  <c r="A916" i="146"/>
  <c r="A915" i="146"/>
  <c r="A914" i="146"/>
  <c r="A913" i="146"/>
  <c r="A912" i="146"/>
  <c r="A911" i="146"/>
  <c r="A910" i="146"/>
  <c r="A909" i="146"/>
  <c r="A908" i="146"/>
  <c r="A907" i="146"/>
  <c r="A906" i="146"/>
  <c r="A905" i="146"/>
  <c r="A904" i="146"/>
  <c r="A903" i="146"/>
  <c r="A902" i="146"/>
  <c r="A901" i="146"/>
  <c r="A900" i="146"/>
  <c r="A899" i="146"/>
  <c r="A898" i="146"/>
  <c r="A897" i="146"/>
  <c r="A896" i="146"/>
  <c r="A895" i="146"/>
  <c r="A894" i="146"/>
  <c r="A893" i="146"/>
  <c r="A892" i="146"/>
  <c r="A891" i="146"/>
  <c r="A890" i="146"/>
  <c r="A889" i="146"/>
  <c r="A888" i="146"/>
  <c r="A887" i="146"/>
  <c r="A886" i="146"/>
  <c r="A885" i="146"/>
  <c r="A884" i="146"/>
  <c r="A883" i="146"/>
  <c r="A882" i="146"/>
  <c r="A881" i="146"/>
  <c r="A880" i="146"/>
  <c r="A879" i="146"/>
  <c r="A878" i="146"/>
  <c r="A877" i="146"/>
  <c r="A876" i="146"/>
  <c r="A875" i="146"/>
  <c r="A874" i="146"/>
  <c r="A873" i="146"/>
  <c r="A872" i="146"/>
  <c r="A871" i="146"/>
  <c r="A870" i="146"/>
  <c r="A869" i="146"/>
  <c r="A868" i="146"/>
  <c r="A867" i="146"/>
  <c r="A866" i="146"/>
  <c r="A865" i="146"/>
  <c r="A864" i="146"/>
  <c r="A863" i="146"/>
  <c r="A862" i="146"/>
  <c r="A861" i="146"/>
  <c r="A860" i="146"/>
  <c r="A859" i="146"/>
  <c r="A858" i="146"/>
  <c r="A857" i="146"/>
  <c r="A856" i="146"/>
  <c r="A855" i="146"/>
  <c r="A854" i="146"/>
  <c r="A853" i="146"/>
  <c r="A852" i="146"/>
  <c r="A851" i="146"/>
  <c r="A850" i="146"/>
  <c r="A849" i="146"/>
  <c r="A848" i="146"/>
  <c r="A847" i="146"/>
  <c r="A846" i="146"/>
  <c r="A845" i="146"/>
  <c r="A844" i="146"/>
  <c r="A843" i="146"/>
  <c r="A842" i="146"/>
  <c r="A841" i="146"/>
  <c r="A840" i="146"/>
  <c r="A839" i="146"/>
  <c r="A838" i="146"/>
  <c r="A837" i="146"/>
  <c r="A836" i="146"/>
  <c r="A835" i="146"/>
  <c r="A834" i="146"/>
  <c r="A833" i="146"/>
  <c r="A832" i="146"/>
  <c r="A831" i="146"/>
  <c r="A830" i="146"/>
  <c r="A829" i="146"/>
  <c r="A828" i="146"/>
  <c r="A827" i="146"/>
  <c r="A826" i="146"/>
  <c r="A825" i="146"/>
  <c r="A824" i="146"/>
  <c r="A823" i="146"/>
  <c r="A822" i="146"/>
  <c r="A821" i="146"/>
  <c r="A820" i="146"/>
  <c r="A819" i="146"/>
  <c r="A818" i="146"/>
  <c r="A817" i="146"/>
  <c r="A816" i="146"/>
  <c r="A815" i="146"/>
  <c r="A814" i="146"/>
  <c r="A813" i="146"/>
  <c r="A812" i="146"/>
  <c r="A811" i="146"/>
  <c r="A810" i="146"/>
  <c r="A809" i="146"/>
  <c r="A808" i="146"/>
  <c r="A807" i="146"/>
  <c r="A806" i="146"/>
  <c r="A805" i="146"/>
  <c r="A804" i="146"/>
  <c r="A803" i="146"/>
  <c r="A802" i="146"/>
  <c r="A801" i="146"/>
  <c r="A800" i="146"/>
  <c r="A799" i="146"/>
  <c r="A798" i="146"/>
  <c r="A797" i="146"/>
  <c r="A796" i="146"/>
  <c r="A795" i="146"/>
  <c r="A794" i="146"/>
  <c r="A793" i="146"/>
  <c r="A792" i="146"/>
  <c r="A791" i="146"/>
  <c r="A790" i="146"/>
  <c r="A789" i="146"/>
  <c r="A788" i="146"/>
  <c r="A787" i="146"/>
  <c r="A786" i="146"/>
  <c r="A785" i="146"/>
  <c r="A784" i="146"/>
  <c r="A783" i="146"/>
  <c r="A782" i="146"/>
  <c r="A781" i="146"/>
  <c r="A780" i="146"/>
  <c r="A779" i="146"/>
  <c r="A778" i="146"/>
  <c r="A777" i="146"/>
  <c r="A776" i="146"/>
  <c r="A775" i="146"/>
  <c r="A774" i="146"/>
  <c r="A773" i="146"/>
  <c r="A772" i="146"/>
  <c r="A771" i="146"/>
  <c r="A770" i="146"/>
  <c r="A769" i="146"/>
  <c r="A768" i="146"/>
  <c r="A767" i="146"/>
  <c r="A766" i="146"/>
  <c r="A765" i="146"/>
  <c r="A764" i="146"/>
  <c r="A763" i="146"/>
  <c r="A762" i="146"/>
  <c r="A761" i="146"/>
  <c r="A760" i="146"/>
  <c r="A759" i="146"/>
  <c r="A758" i="146"/>
  <c r="A757" i="146"/>
  <c r="A756" i="146"/>
  <c r="A755" i="146"/>
  <c r="A754" i="146"/>
  <c r="A753" i="146"/>
  <c r="A752" i="146"/>
  <c r="A751" i="146"/>
  <c r="A750" i="146"/>
  <c r="A749" i="146"/>
  <c r="A748" i="146"/>
  <c r="A747" i="146"/>
  <c r="A746" i="146"/>
  <c r="A745" i="146"/>
  <c r="A744" i="146"/>
  <c r="A743" i="146"/>
  <c r="A742" i="146"/>
  <c r="A741" i="146"/>
  <c r="A740" i="146"/>
  <c r="A739" i="146"/>
  <c r="A738" i="146"/>
  <c r="A737" i="146"/>
  <c r="A736" i="146"/>
  <c r="A735" i="146"/>
  <c r="A734" i="146"/>
  <c r="A733" i="146"/>
  <c r="A732" i="146"/>
  <c r="A731" i="146"/>
  <c r="A730" i="146"/>
  <c r="A729" i="146"/>
  <c r="A728" i="146"/>
  <c r="A727" i="146"/>
  <c r="A726" i="146"/>
  <c r="A725" i="146"/>
  <c r="A724" i="146"/>
  <c r="A723" i="146"/>
  <c r="A722" i="146"/>
  <c r="A721" i="146"/>
  <c r="A720" i="146"/>
  <c r="A719" i="146"/>
  <c r="A718" i="146"/>
  <c r="A717" i="146"/>
  <c r="A716" i="146"/>
  <c r="A715" i="146"/>
  <c r="A714" i="146"/>
  <c r="A713" i="146"/>
  <c r="A712" i="146"/>
  <c r="A711" i="146"/>
  <c r="A710" i="146"/>
  <c r="A709" i="146"/>
  <c r="A708" i="146"/>
  <c r="A707" i="146"/>
  <c r="A706" i="146"/>
  <c r="A705" i="146"/>
  <c r="A704" i="146"/>
  <c r="A703" i="146"/>
  <c r="A702" i="146"/>
  <c r="A701" i="146"/>
  <c r="A700" i="146"/>
  <c r="A699" i="146"/>
  <c r="A698" i="146"/>
  <c r="A697" i="146"/>
  <c r="A696" i="146"/>
  <c r="A695" i="146"/>
  <c r="A694" i="146"/>
  <c r="A693" i="146"/>
  <c r="A692" i="146"/>
  <c r="A691" i="146"/>
  <c r="A690" i="146"/>
  <c r="A689" i="146"/>
  <c r="A688" i="146"/>
  <c r="A687" i="146"/>
  <c r="A686" i="146"/>
  <c r="A685" i="146"/>
  <c r="A684" i="146"/>
  <c r="A683" i="146"/>
  <c r="A682" i="146"/>
  <c r="A681" i="146"/>
  <c r="A680" i="146"/>
  <c r="A679" i="146"/>
  <c r="A678" i="146"/>
  <c r="A677" i="146"/>
  <c r="A676" i="146"/>
  <c r="A675" i="146"/>
  <c r="A674" i="146"/>
  <c r="A673" i="146"/>
  <c r="A672" i="146"/>
  <c r="A671" i="146"/>
  <c r="A670" i="146"/>
  <c r="A669" i="146"/>
  <c r="A668" i="146"/>
  <c r="A667" i="146"/>
  <c r="A666" i="146"/>
  <c r="A665" i="146"/>
  <c r="A664" i="146"/>
  <c r="A663" i="146"/>
  <c r="A662" i="146"/>
  <c r="A661" i="146"/>
  <c r="A660" i="146"/>
  <c r="A659" i="146"/>
  <c r="A658" i="146"/>
  <c r="A657" i="146"/>
  <c r="A656" i="146"/>
  <c r="A655" i="146"/>
  <c r="A654" i="146"/>
  <c r="A653" i="146"/>
  <c r="A652" i="146"/>
  <c r="A651" i="146"/>
  <c r="A650" i="146"/>
  <c r="A649" i="146"/>
  <c r="A648" i="146"/>
  <c r="A647" i="146"/>
  <c r="A646" i="146"/>
  <c r="A645" i="146"/>
  <c r="A644" i="146"/>
  <c r="A643" i="146"/>
  <c r="A642" i="146"/>
  <c r="A641" i="146"/>
  <c r="A640" i="146"/>
  <c r="A639" i="146"/>
  <c r="A638" i="146"/>
  <c r="A637" i="146"/>
  <c r="A636" i="146"/>
  <c r="A635" i="146"/>
  <c r="A634" i="146"/>
  <c r="A633" i="146"/>
  <c r="A632" i="146"/>
  <c r="A631" i="146"/>
  <c r="A630" i="146"/>
  <c r="A629" i="146"/>
  <c r="A628" i="146"/>
  <c r="A627" i="146"/>
  <c r="A626" i="146"/>
  <c r="A625" i="146"/>
  <c r="A624" i="146"/>
  <c r="A623" i="146"/>
  <c r="A622" i="146"/>
  <c r="A621" i="146"/>
  <c r="A620" i="146"/>
  <c r="A619" i="146"/>
  <c r="A618" i="146"/>
  <c r="A617" i="146"/>
  <c r="A616" i="146"/>
  <c r="A615" i="146"/>
  <c r="A614" i="146"/>
  <c r="A613" i="146"/>
  <c r="A612" i="146"/>
  <c r="A611" i="146"/>
  <c r="A610" i="146"/>
  <c r="A609" i="146"/>
  <c r="A608" i="146"/>
  <c r="A607" i="146"/>
  <c r="A606" i="146"/>
  <c r="A605" i="146"/>
  <c r="A604" i="146"/>
  <c r="A603" i="146"/>
  <c r="A602" i="146"/>
  <c r="A601" i="146"/>
  <c r="A600" i="146"/>
  <c r="A599" i="146"/>
  <c r="A598" i="146"/>
  <c r="A597" i="146"/>
  <c r="A596" i="146"/>
  <c r="A595" i="146"/>
  <c r="A594" i="146"/>
  <c r="A593" i="146"/>
  <c r="A592" i="146"/>
  <c r="A591" i="146"/>
  <c r="A590" i="146"/>
  <c r="A589" i="146"/>
  <c r="A588" i="146"/>
  <c r="A587" i="146"/>
  <c r="A586" i="146"/>
  <c r="A585" i="146"/>
  <c r="A584" i="146"/>
  <c r="A583" i="146"/>
  <c r="A582" i="146"/>
  <c r="A581" i="146"/>
  <c r="A580" i="146"/>
  <c r="A579" i="146"/>
  <c r="A578" i="146"/>
  <c r="A577" i="146"/>
  <c r="A576" i="146"/>
  <c r="A575" i="146"/>
  <c r="A574" i="146"/>
  <c r="A573" i="146"/>
  <c r="A572" i="146"/>
  <c r="A571" i="146"/>
  <c r="A570" i="146"/>
  <c r="A569" i="146"/>
  <c r="A568" i="146"/>
  <c r="A567" i="146"/>
  <c r="A566" i="146"/>
  <c r="A565" i="146"/>
  <c r="A564" i="146"/>
  <c r="A563" i="146"/>
  <c r="A562" i="146"/>
  <c r="A561" i="146"/>
  <c r="A560" i="146"/>
  <c r="A559" i="146"/>
  <c r="A558" i="146"/>
  <c r="A557" i="146"/>
  <c r="A556" i="146"/>
  <c r="A555" i="146"/>
  <c r="A554" i="146"/>
  <c r="A553" i="146"/>
  <c r="A552" i="146"/>
  <c r="A551" i="146"/>
  <c r="A550" i="146"/>
  <c r="A549" i="146"/>
  <c r="A548" i="146"/>
  <c r="A547" i="146"/>
  <c r="A546" i="146"/>
  <c r="A545" i="146"/>
  <c r="A544" i="146"/>
  <c r="A543" i="146"/>
  <c r="A542" i="146"/>
  <c r="A541" i="146"/>
  <c r="A540" i="146"/>
  <c r="A539" i="146"/>
  <c r="A538" i="146"/>
  <c r="A537" i="146"/>
  <c r="A536" i="146"/>
  <c r="A535" i="146"/>
  <c r="A534" i="146"/>
  <c r="A533" i="146"/>
  <c r="A532" i="146"/>
  <c r="A531" i="146"/>
  <c r="A530" i="146"/>
  <c r="A529" i="146"/>
  <c r="A528" i="146"/>
  <c r="A527" i="146"/>
  <c r="A526" i="146"/>
  <c r="A525" i="146"/>
  <c r="A524" i="146"/>
  <c r="A523" i="146"/>
  <c r="A522" i="146"/>
  <c r="A521" i="146"/>
  <c r="A520" i="146"/>
  <c r="A519" i="146"/>
  <c r="A518" i="146"/>
  <c r="A517" i="146"/>
  <c r="A516" i="146"/>
  <c r="A515" i="146"/>
  <c r="A514" i="146"/>
  <c r="A513" i="146"/>
  <c r="A512" i="146"/>
  <c r="A511" i="146"/>
  <c r="A510" i="146"/>
  <c r="A509" i="146"/>
  <c r="A508" i="146"/>
  <c r="A507" i="146"/>
  <c r="A506" i="146"/>
  <c r="A505" i="146"/>
  <c r="A504" i="146"/>
  <c r="A503" i="146"/>
  <c r="A502" i="146"/>
  <c r="A501" i="146"/>
  <c r="A500" i="146"/>
  <c r="A499" i="146"/>
  <c r="A498" i="146"/>
  <c r="A497" i="146"/>
  <c r="A496" i="146"/>
  <c r="A495" i="146"/>
  <c r="A494" i="146"/>
  <c r="A493" i="146"/>
  <c r="A492" i="146"/>
  <c r="A491" i="146"/>
  <c r="A490" i="146"/>
  <c r="A489" i="146"/>
  <c r="A488" i="146"/>
  <c r="A487" i="146"/>
  <c r="A486" i="146"/>
  <c r="A485" i="146"/>
  <c r="A484" i="146"/>
  <c r="A483" i="146"/>
  <c r="A482" i="146"/>
  <c r="A481" i="146"/>
  <c r="A480" i="146"/>
  <c r="A479" i="146"/>
  <c r="A478" i="146"/>
  <c r="A477" i="146"/>
  <c r="A476" i="146"/>
  <c r="A475" i="146"/>
  <c r="A474" i="146"/>
  <c r="A473" i="146"/>
  <c r="A472" i="146"/>
  <c r="A471" i="146"/>
  <c r="A470" i="146"/>
  <c r="A469" i="146"/>
  <c r="A468" i="146"/>
  <c r="A467" i="146"/>
  <c r="A466" i="146"/>
  <c r="A465" i="146"/>
  <c r="A464" i="146"/>
  <c r="A463" i="146"/>
  <c r="A462" i="146"/>
  <c r="A461" i="146"/>
  <c r="A460" i="146"/>
  <c r="A459" i="146"/>
  <c r="A458" i="146"/>
  <c r="A457" i="146"/>
  <c r="A456" i="146"/>
  <c r="A455" i="146"/>
  <c r="A454" i="146"/>
  <c r="A453" i="146"/>
  <c r="A452" i="146"/>
  <c r="A451" i="146"/>
  <c r="A450" i="146"/>
  <c r="A449" i="146"/>
  <c r="A448" i="146"/>
  <c r="A447" i="146"/>
  <c r="A446" i="146"/>
  <c r="A445" i="146"/>
  <c r="A444" i="146"/>
  <c r="A443" i="146"/>
  <c r="A442" i="146"/>
  <c r="A441" i="146"/>
  <c r="A440" i="146"/>
  <c r="A439" i="146"/>
  <c r="A438" i="146"/>
  <c r="A437" i="146"/>
  <c r="A436" i="146"/>
  <c r="A435" i="146"/>
  <c r="A434" i="146"/>
  <c r="A433" i="146"/>
  <c r="A432" i="146"/>
  <c r="A431" i="146"/>
  <c r="A430" i="146"/>
  <c r="A429" i="146"/>
  <c r="A428" i="146"/>
  <c r="A427" i="146"/>
  <c r="A426" i="146"/>
  <c r="A425" i="146"/>
  <c r="A424" i="146"/>
  <c r="A423" i="146"/>
  <c r="A422" i="146"/>
  <c r="A421" i="146"/>
  <c r="A420" i="146"/>
  <c r="A419" i="146"/>
  <c r="A418" i="146"/>
  <c r="A417" i="146"/>
  <c r="A416" i="146"/>
  <c r="A415" i="146"/>
  <c r="A414" i="146"/>
  <c r="A413" i="146"/>
  <c r="A412" i="146"/>
  <c r="A411" i="146"/>
  <c r="A410" i="146"/>
  <c r="A409" i="146"/>
  <c r="A408" i="146"/>
  <c r="A407" i="146"/>
  <c r="A406" i="146"/>
  <c r="A405" i="146"/>
  <c r="A404" i="146"/>
  <c r="A403" i="146"/>
  <c r="A402" i="146"/>
  <c r="A401" i="146"/>
  <c r="A400" i="146"/>
  <c r="A399" i="146"/>
  <c r="A398" i="146"/>
  <c r="A397" i="146"/>
  <c r="A396" i="146"/>
  <c r="A395" i="146"/>
  <c r="A394" i="146"/>
  <c r="A393" i="146"/>
  <c r="A392" i="146"/>
  <c r="A391" i="146"/>
  <c r="A390" i="146"/>
  <c r="A389" i="146"/>
  <c r="A388" i="146"/>
  <c r="A387" i="146"/>
  <c r="A386" i="146"/>
  <c r="A385" i="146"/>
  <c r="A384" i="146"/>
  <c r="A383" i="146"/>
  <c r="A382" i="146"/>
  <c r="A381" i="146"/>
  <c r="A380" i="146"/>
  <c r="A379" i="146"/>
  <c r="A378" i="146"/>
  <c r="A377" i="146"/>
  <c r="A376" i="146"/>
  <c r="A375" i="146"/>
  <c r="A374" i="146"/>
  <c r="A373" i="146"/>
  <c r="A372" i="146"/>
  <c r="A371" i="146"/>
  <c r="A370" i="146"/>
  <c r="A369" i="146"/>
  <c r="A368" i="146"/>
  <c r="A367" i="146"/>
  <c r="A366" i="146"/>
  <c r="A365" i="146"/>
  <c r="A364" i="146"/>
  <c r="A363" i="146"/>
  <c r="A362" i="146"/>
  <c r="A361" i="146"/>
  <c r="A360" i="146"/>
  <c r="A359" i="146"/>
  <c r="A358" i="146"/>
  <c r="A357" i="146"/>
  <c r="A356" i="146"/>
  <c r="A355" i="146"/>
  <c r="A354" i="146"/>
  <c r="A353" i="146"/>
  <c r="A352" i="146"/>
  <c r="A351" i="146"/>
  <c r="A350" i="146"/>
  <c r="A349" i="146"/>
  <c r="A348" i="146"/>
  <c r="A347" i="146"/>
  <c r="A346" i="146"/>
  <c r="A345" i="146"/>
  <c r="A344" i="146"/>
  <c r="A343" i="146"/>
  <c r="A342" i="146"/>
  <c r="A341" i="146"/>
  <c r="A340" i="146"/>
  <c r="A339" i="146"/>
  <c r="A338" i="146"/>
  <c r="A337" i="146"/>
  <c r="A336" i="146"/>
  <c r="A335" i="146"/>
  <c r="A334" i="146"/>
  <c r="A333" i="146"/>
  <c r="A332" i="146"/>
  <c r="A331" i="146"/>
  <c r="A330" i="146"/>
  <c r="A329" i="146"/>
  <c r="A328" i="146"/>
  <c r="A327" i="146"/>
  <c r="A326" i="146"/>
  <c r="A325" i="146"/>
  <c r="A324" i="146"/>
  <c r="A323" i="146"/>
  <c r="A322" i="146"/>
  <c r="A321" i="146"/>
  <c r="A320" i="146"/>
  <c r="A319" i="146"/>
  <c r="A318" i="146"/>
  <c r="A317" i="146"/>
  <c r="A316" i="146"/>
  <c r="A315" i="146"/>
  <c r="A314" i="146"/>
  <c r="A313" i="146"/>
  <c r="A312" i="146"/>
  <c r="A311" i="146"/>
  <c r="A310" i="146"/>
  <c r="A309" i="146"/>
  <c r="A308" i="146"/>
  <c r="A307" i="146"/>
  <c r="A306" i="146"/>
  <c r="A305" i="146"/>
  <c r="A304" i="146"/>
  <c r="A303" i="146"/>
  <c r="A302" i="146"/>
  <c r="A301" i="146"/>
  <c r="A300" i="146"/>
  <c r="A299" i="146"/>
  <c r="A298" i="146"/>
  <c r="A297" i="146"/>
  <c r="A296" i="146"/>
  <c r="A295" i="146"/>
  <c r="A294" i="146"/>
  <c r="A293" i="146"/>
  <c r="A292" i="146"/>
  <c r="A291" i="146"/>
  <c r="A290" i="146"/>
  <c r="A289" i="146"/>
  <c r="A288" i="146"/>
  <c r="A287" i="146"/>
  <c r="A286" i="146"/>
  <c r="A285" i="146"/>
  <c r="A284" i="146"/>
  <c r="A283" i="146"/>
  <c r="A282" i="146"/>
  <c r="A281" i="146"/>
  <c r="A280" i="146"/>
  <c r="A279" i="146"/>
  <c r="A278" i="146"/>
  <c r="A277" i="146"/>
  <c r="A276" i="146"/>
  <c r="A275" i="146"/>
  <c r="A274" i="146"/>
  <c r="A273" i="146"/>
  <c r="A272" i="146"/>
  <c r="A271" i="146"/>
  <c r="A270" i="146"/>
  <c r="A269" i="146"/>
  <c r="A268" i="146"/>
  <c r="A267" i="146"/>
  <c r="A266" i="146"/>
  <c r="A265" i="146"/>
  <c r="A264" i="146"/>
  <c r="A263" i="146"/>
  <c r="A262" i="146"/>
  <c r="A261" i="146"/>
  <c r="A260" i="146"/>
  <c r="A259" i="146"/>
  <c r="A258" i="146"/>
  <c r="A257" i="146"/>
  <c r="A256" i="146"/>
  <c r="A255" i="146"/>
  <c r="A254" i="146"/>
  <c r="A253" i="146"/>
  <c r="A252" i="146"/>
  <c r="A251" i="146"/>
  <c r="A250" i="146"/>
  <c r="A249" i="146"/>
  <c r="A248" i="146"/>
  <c r="A247" i="146"/>
  <c r="A246" i="146"/>
  <c r="A245" i="146"/>
  <c r="A244" i="146"/>
  <c r="A243" i="146"/>
  <c r="A242" i="146"/>
  <c r="A241" i="146"/>
  <c r="A240" i="146"/>
  <c r="A239" i="146"/>
  <c r="A238" i="146"/>
  <c r="A237" i="146"/>
  <c r="A236" i="146"/>
  <c r="A235" i="146"/>
  <c r="A234" i="146"/>
  <c r="A233" i="146"/>
  <c r="A232" i="146"/>
  <c r="A231" i="146"/>
  <c r="A230" i="146"/>
  <c r="A229" i="146"/>
  <c r="A228" i="146"/>
  <c r="A227" i="146"/>
  <c r="A226" i="146"/>
  <c r="A225" i="146"/>
  <c r="A224" i="146"/>
  <c r="A223" i="146"/>
  <c r="A222" i="146"/>
  <c r="A221" i="146"/>
  <c r="A220" i="146"/>
  <c r="A219" i="146"/>
  <c r="A218" i="146"/>
  <c r="A217" i="146"/>
  <c r="A216" i="146"/>
  <c r="A215" i="146"/>
  <c r="A214" i="146"/>
  <c r="A213" i="146"/>
  <c r="A212" i="146"/>
  <c r="A211" i="146"/>
  <c r="A210" i="146"/>
  <c r="A209" i="146"/>
  <c r="A208" i="146"/>
  <c r="A207" i="146"/>
  <c r="A206" i="146"/>
  <c r="A205" i="146"/>
  <c r="A204" i="146"/>
  <c r="A203" i="146"/>
  <c r="A202" i="146"/>
  <c r="A201" i="146"/>
  <c r="A200" i="146"/>
  <c r="A199" i="146"/>
  <c r="A198" i="146"/>
  <c r="A197" i="146"/>
  <c r="A196" i="146"/>
  <c r="A195" i="146"/>
  <c r="A194" i="146"/>
  <c r="A193" i="146"/>
  <c r="A192" i="146"/>
  <c r="A191" i="146"/>
  <c r="A190" i="146"/>
  <c r="A189" i="146"/>
  <c r="A188" i="146"/>
  <c r="A187" i="146"/>
  <c r="A186" i="146"/>
  <c r="A185" i="146"/>
  <c r="A184" i="146"/>
  <c r="A183" i="146"/>
  <c r="A182" i="146"/>
  <c r="A181" i="146"/>
  <c r="A180" i="146"/>
  <c r="A179" i="146"/>
  <c r="A178" i="146"/>
  <c r="A177" i="146"/>
  <c r="A176" i="146"/>
  <c r="A175" i="146"/>
  <c r="A174" i="146"/>
  <c r="A173" i="146"/>
  <c r="A172" i="146"/>
  <c r="A171" i="146"/>
  <c r="A170" i="146"/>
  <c r="A169" i="146"/>
  <c r="A168" i="146"/>
  <c r="A167" i="146"/>
  <c r="A166" i="146"/>
  <c r="A165" i="146"/>
  <c r="A164" i="146"/>
  <c r="A163" i="146"/>
  <c r="A162" i="146"/>
  <c r="A161" i="146"/>
  <c r="A160" i="146"/>
  <c r="A159" i="146"/>
  <c r="A158" i="146"/>
  <c r="A157" i="146"/>
  <c r="A156" i="146"/>
  <c r="A155" i="146"/>
  <c r="A154" i="146"/>
  <c r="A153" i="146"/>
  <c r="A152" i="146"/>
  <c r="A151" i="146"/>
  <c r="A150" i="146"/>
  <c r="A149" i="146"/>
  <c r="A148" i="146"/>
  <c r="A147" i="146"/>
  <c r="A146" i="146"/>
  <c r="A145" i="146"/>
  <c r="A144" i="146"/>
  <c r="A143" i="146"/>
  <c r="A142" i="146"/>
  <c r="A141" i="146"/>
  <c r="A140" i="146"/>
  <c r="A139" i="146"/>
  <c r="A138" i="146"/>
  <c r="A137" i="146"/>
  <c r="A136" i="146"/>
  <c r="A135" i="146"/>
  <c r="A134" i="146"/>
  <c r="A133" i="146"/>
  <c r="A132" i="146"/>
  <c r="A131" i="146"/>
  <c r="A130" i="146"/>
  <c r="A129" i="146"/>
  <c r="A128" i="146"/>
  <c r="A127" i="146"/>
  <c r="A126" i="146"/>
  <c r="A125" i="146"/>
  <c r="A124" i="146"/>
  <c r="A123" i="146"/>
  <c r="A122" i="146"/>
  <c r="A121" i="146"/>
  <c r="A120" i="146"/>
  <c r="A119" i="146"/>
  <c r="A118" i="146"/>
  <c r="A117" i="146"/>
  <c r="A116" i="146"/>
  <c r="A115" i="146"/>
  <c r="A114" i="146"/>
  <c r="A113" i="146"/>
  <c r="A112" i="146"/>
  <c r="A111" i="146"/>
  <c r="A110" i="146"/>
  <c r="A109" i="146"/>
  <c r="A108" i="146"/>
  <c r="A107" i="146"/>
  <c r="A106" i="146"/>
  <c r="A105" i="146"/>
  <c r="A104" i="146"/>
  <c r="A103" i="146"/>
  <c r="A102" i="146"/>
  <c r="A101" i="146"/>
  <c r="A100" i="146"/>
  <c r="A99" i="146"/>
  <c r="A98" i="146"/>
  <c r="A97" i="146"/>
  <c r="A96" i="146"/>
  <c r="A95" i="146"/>
  <c r="A94" i="146"/>
  <c r="A93" i="146"/>
  <c r="A92" i="146"/>
  <c r="A91" i="146"/>
  <c r="A90" i="146"/>
  <c r="A89" i="146"/>
  <c r="A88" i="146"/>
  <c r="A87" i="146"/>
  <c r="A86" i="146"/>
  <c r="A85" i="146"/>
  <c r="A84" i="146"/>
  <c r="A83" i="146"/>
  <c r="A82" i="146"/>
  <c r="A81" i="146"/>
  <c r="A80" i="146"/>
  <c r="A79" i="146"/>
  <c r="A78" i="146"/>
  <c r="A77" i="146"/>
  <c r="A76" i="146"/>
  <c r="A75" i="146"/>
  <c r="A74" i="146"/>
  <c r="A73" i="146"/>
  <c r="A72" i="146"/>
  <c r="A71" i="146"/>
  <c r="A70" i="146"/>
  <c r="A69" i="146"/>
  <c r="A68" i="146"/>
  <c r="A67" i="146"/>
  <c r="A66" i="146"/>
  <c r="A65" i="146"/>
  <c r="A64" i="146"/>
  <c r="A63" i="146"/>
  <c r="A62" i="146"/>
  <c r="A61" i="146"/>
  <c r="A60" i="146"/>
  <c r="A59" i="146"/>
  <c r="A58" i="146"/>
  <c r="A57" i="146"/>
  <c r="A56" i="146"/>
  <c r="A55" i="146"/>
  <c r="A54" i="146"/>
  <c r="A53" i="146"/>
  <c r="A52" i="146"/>
  <c r="A51" i="146"/>
  <c r="A50" i="146"/>
  <c r="A49" i="146"/>
  <c r="A48" i="146"/>
  <c r="A47" i="146"/>
  <c r="A46" i="146"/>
  <c r="A45" i="146"/>
  <c r="A44" i="146"/>
  <c r="A43" i="146"/>
  <c r="A42" i="146"/>
  <c r="A41" i="146"/>
  <c r="A40" i="146"/>
  <c r="A39" i="146"/>
  <c r="A38" i="146"/>
  <c r="A37" i="146"/>
  <c r="A36" i="146"/>
  <c r="A35" i="146"/>
  <c r="A34" i="146"/>
  <c r="A33" i="146"/>
  <c r="A32" i="146"/>
  <c r="A31" i="146"/>
  <c r="A30" i="146"/>
  <c r="A29" i="146"/>
  <c r="A28" i="146"/>
  <c r="A27" i="146"/>
  <c r="A26" i="146"/>
  <c r="A25" i="146"/>
  <c r="A24" i="146"/>
  <c r="A23" i="146"/>
  <c r="A22" i="146"/>
  <c r="A21" i="146"/>
  <c r="A20" i="146"/>
  <c r="A19" i="146"/>
  <c r="A18" i="146"/>
  <c r="A17" i="146"/>
  <c r="A16" i="146"/>
  <c r="A15" i="146"/>
  <c r="A14" i="146"/>
  <c r="A13" i="146"/>
  <c r="A12" i="146"/>
  <c r="A11" i="146"/>
  <c r="A10" i="146"/>
  <c r="A9" i="146"/>
  <c r="A8" i="146"/>
  <c r="J8" i="130"/>
  <c r="J9" i="130"/>
  <c r="J10" i="130"/>
  <c r="J11" i="130"/>
  <c r="J12" i="130"/>
  <c r="J13" i="130"/>
  <c r="J14" i="130"/>
  <c r="J15" i="130"/>
  <c r="J16" i="130"/>
  <c r="J17" i="130"/>
  <c r="J18" i="130"/>
  <c r="J19" i="130"/>
  <c r="J20" i="130"/>
  <c r="J21" i="130"/>
  <c r="J22" i="130"/>
  <c r="J23" i="130"/>
  <c r="J24" i="130"/>
  <c r="J25" i="130"/>
  <c r="J26" i="130"/>
  <c r="J27" i="130"/>
  <c r="J7" i="130"/>
  <c r="J68" i="123"/>
  <c r="A67" i="123"/>
  <c r="A68" i="123"/>
  <c r="A69" i="123"/>
  <c r="J67" i="123"/>
  <c r="J69" i="123"/>
  <c r="J70" i="123"/>
  <c r="J64" i="123"/>
  <c r="J65" i="123"/>
  <c r="J66" i="123"/>
  <c r="A64" i="123"/>
  <c r="A65" i="123"/>
  <c r="A66" i="123"/>
  <c r="J61" i="123"/>
  <c r="J62" i="123"/>
  <c r="J63" i="123"/>
  <c r="A63" i="123"/>
  <c r="A59" i="123"/>
  <c r="A60" i="123"/>
  <c r="A61" i="123"/>
  <c r="A62" i="123"/>
  <c r="J59" i="123"/>
  <c r="J60" i="123"/>
  <c r="J53" i="123"/>
  <c r="J54" i="123"/>
  <c r="J55" i="123"/>
  <c r="J56" i="123"/>
  <c r="J57" i="123"/>
  <c r="A53" i="123"/>
  <c r="A54" i="123"/>
  <c r="A58" i="123"/>
  <c r="A70" i="123"/>
  <c r="J58" i="123"/>
  <c r="J52" i="123"/>
  <c r="A52" i="123"/>
  <c r="J51" i="123"/>
  <c r="A51" i="123"/>
  <c r="J50" i="123"/>
  <c r="A50" i="123"/>
  <c r="J49" i="123"/>
  <c r="A49" i="123"/>
  <c r="J45" i="123"/>
  <c r="A44" i="123"/>
  <c r="A45" i="123"/>
  <c r="J7" i="123"/>
  <c r="J8" i="123"/>
  <c r="J9" i="123"/>
  <c r="J10" i="123"/>
  <c r="J11" i="123"/>
  <c r="J12" i="123"/>
  <c r="J13" i="123"/>
  <c r="J14" i="123"/>
  <c r="J15" i="123"/>
  <c r="J16" i="123"/>
  <c r="J17" i="123"/>
  <c r="J18" i="123"/>
  <c r="J19" i="123"/>
  <c r="J20" i="123"/>
  <c r="J21" i="123"/>
  <c r="J22" i="123"/>
  <c r="J23" i="123"/>
  <c r="J24" i="123"/>
  <c r="J25" i="123"/>
  <c r="J26" i="123"/>
  <c r="J27" i="123"/>
  <c r="J28" i="123"/>
  <c r="J29" i="123"/>
  <c r="J30" i="123"/>
  <c r="J31" i="123"/>
  <c r="J32" i="123"/>
  <c r="J33" i="123"/>
  <c r="J34" i="123"/>
  <c r="J35" i="123"/>
  <c r="J36" i="123"/>
  <c r="J37" i="123"/>
  <c r="J38" i="123"/>
  <c r="J39" i="123"/>
  <c r="J40" i="123"/>
  <c r="J41" i="123"/>
  <c r="J42" i="123"/>
  <c r="J43" i="123"/>
  <c r="J44" i="123"/>
  <c r="J46" i="123"/>
  <c r="J47" i="123"/>
  <c r="J48" i="123"/>
  <c r="J6" i="123"/>
  <c r="A46" i="123"/>
  <c r="A42" i="123"/>
  <c r="A40" i="123"/>
  <c r="A35" i="123"/>
  <c r="A36" i="123"/>
  <c r="A37" i="123"/>
  <c r="A38" i="123"/>
  <c r="A29" i="123"/>
  <c r="A30" i="123"/>
  <c r="A28" i="123"/>
  <c r="A22" i="123"/>
  <c r="A23" i="123"/>
  <c r="A24" i="123"/>
  <c r="A25" i="123"/>
  <c r="A18" i="123"/>
  <c r="A15" i="123"/>
  <c r="A16" i="123"/>
  <c r="A17" i="123"/>
  <c r="A6" i="123"/>
  <c r="A65" i="122"/>
  <c r="A64" i="122"/>
  <c r="A61" i="122"/>
  <c r="A62" i="122"/>
  <c r="A34" i="122"/>
  <c r="A33" i="122"/>
  <c r="A32" i="122"/>
  <c r="A31" i="122"/>
  <c r="A25" i="130"/>
  <c r="A8" i="130"/>
  <c r="A9" i="130"/>
  <c r="A10" i="130"/>
  <c r="A11" i="130"/>
  <c r="A12" i="130"/>
  <c r="A13" i="130"/>
  <c r="A14" i="130"/>
  <c r="A15" i="130"/>
  <c r="A16" i="130"/>
  <c r="A17" i="130"/>
  <c r="A18" i="130"/>
  <c r="A19" i="130"/>
  <c r="A20" i="130"/>
  <c r="A21" i="130"/>
  <c r="A22" i="130"/>
  <c r="A23" i="130"/>
  <c r="A24" i="130"/>
  <c r="A26" i="130"/>
  <c r="A27" i="130"/>
  <c r="A7" i="123"/>
  <c r="A8" i="123"/>
  <c r="A9" i="123"/>
  <c r="A10" i="123"/>
  <c r="A11" i="123"/>
  <c r="A12" i="123"/>
  <c r="A13" i="123"/>
  <c r="A14" i="123"/>
  <c r="A19" i="123"/>
  <c r="A20" i="123"/>
  <c r="A21" i="123"/>
  <c r="A26" i="123"/>
  <c r="A27" i="123"/>
  <c r="A31" i="123"/>
  <c r="A32" i="123"/>
  <c r="A33" i="123"/>
  <c r="A34" i="123"/>
  <c r="A39" i="123"/>
  <c r="A41" i="123"/>
  <c r="A43" i="123"/>
  <c r="A47" i="123"/>
  <c r="A48" i="123"/>
  <c r="A6" i="122"/>
  <c r="A7" i="122"/>
  <c r="A8" i="122"/>
  <c r="A9" i="122"/>
  <c r="A10" i="122"/>
  <c r="A11" i="122"/>
  <c r="A13" i="122"/>
  <c r="A14" i="122"/>
  <c r="A15" i="122"/>
  <c r="A16" i="122"/>
  <c r="A17" i="122"/>
  <c r="A18" i="122"/>
  <c r="A19" i="122"/>
  <c r="A20" i="122"/>
  <c r="A21" i="122"/>
  <c r="A22" i="122"/>
  <c r="A23" i="122"/>
  <c r="A24" i="122"/>
  <c r="A25" i="122"/>
  <c r="A26" i="122"/>
  <c r="A27" i="122"/>
  <c r="A28" i="122"/>
  <c r="A29" i="122"/>
  <c r="A30" i="122"/>
  <c r="A35" i="122"/>
  <c r="A36" i="122"/>
  <c r="A37" i="122"/>
  <c r="A38" i="122"/>
  <c r="A39" i="122"/>
  <c r="A40" i="122"/>
  <c r="A41" i="122"/>
  <c r="A42" i="122"/>
  <c r="A43" i="122"/>
  <c r="A44" i="122"/>
  <c r="A45" i="122"/>
  <c r="A46" i="122"/>
  <c r="A47" i="122"/>
  <c r="A48" i="122"/>
  <c r="A49" i="122"/>
  <c r="A50" i="122"/>
  <c r="A51" i="122"/>
  <c r="A52" i="122"/>
  <c r="A53" i="122"/>
  <c r="A54" i="122"/>
  <c r="A55" i="122"/>
  <c r="A56" i="122"/>
  <c r="A57" i="122"/>
  <c r="A58" i="122"/>
  <c r="A59" i="122"/>
  <c r="A60" i="122"/>
  <c r="A63" i="122"/>
  <c r="A6" i="121"/>
  <c r="A7" i="121"/>
  <c r="A8" i="121"/>
  <c r="A9" i="121"/>
  <c r="A10" i="121"/>
  <c r="A11" i="121"/>
  <c r="A12" i="121"/>
  <c r="A13" i="121"/>
  <c r="A14" i="121"/>
  <c r="A15" i="121"/>
  <c r="A16" i="121"/>
  <c r="A17" i="121"/>
  <c r="A18" i="121"/>
  <c r="A19" i="121"/>
  <c r="A20" i="121"/>
  <c r="A21" i="121"/>
  <c r="A22" i="121"/>
  <c r="A23" i="121"/>
  <c r="A24" i="121"/>
  <c r="A25" i="121"/>
  <c r="A26" i="121"/>
  <c r="A27" i="121"/>
  <c r="A28" i="121"/>
  <c r="A29" i="121"/>
  <c r="A30" i="121"/>
  <c r="A31" i="121"/>
  <c r="A32" i="121"/>
  <c r="A33" i="121"/>
  <c r="A34" i="121"/>
  <c r="A35" i="121"/>
  <c r="A36" i="121"/>
  <c r="A37" i="121"/>
  <c r="A38" i="121"/>
  <c r="A39" i="121"/>
  <c r="A40" i="121"/>
  <c r="A41" i="121"/>
  <c r="A42" i="121"/>
  <c r="A43" i="121"/>
  <c r="A44" i="121"/>
  <c r="A45" i="121"/>
  <c r="A46" i="121"/>
  <c r="A47" i="121"/>
  <c r="A48" i="121"/>
  <c r="A49" i="121"/>
  <c r="A50" i="121"/>
</calcChain>
</file>

<file path=xl/sharedStrings.xml><?xml version="1.0" encoding="utf-8"?>
<sst xmlns="http://schemas.openxmlformats.org/spreadsheetml/2006/main" count="17403" uniqueCount="2995">
  <si>
    <t>サービスユニットの定義/J2EEサーバの定義/J2EEサーバのコンフィグレーション定義/ユーザプロパティ/ejbserver.connectorから始まるパラメタ</t>
  </si>
  <si>
    <t>true</t>
  </si>
  <si>
    <t>0</t>
    <phoneticPr fontId="1"/>
  </si>
  <si>
    <t>&lt;/configuration&gt;</t>
  </si>
  <si>
    <t>&lt;/define-server&gt;</t>
    <phoneticPr fontId="1"/>
  </si>
  <si>
    <t>&lt;define-server&gt;</t>
    <phoneticPr fontId="1"/>
  </si>
  <si>
    <t>&lt;logical-server-name&gt;%val%&lt;/logical-server-name&gt;</t>
  </si>
  <si>
    <t>&lt;configuration&gt;</t>
  </si>
  <si>
    <t>&lt;/param&gt;</t>
    <phoneticPr fontId="1"/>
  </si>
  <si>
    <t>*</t>
  </si>
  <si>
    <t>?</t>
  </si>
  <si>
    <t>+</t>
  </si>
  <si>
    <t>デフォルト</t>
    <phoneticPr fontId="1"/>
  </si>
  <si>
    <t>なし</t>
    <phoneticPr fontId="1"/>
  </si>
  <si>
    <t>-</t>
    <phoneticPr fontId="1"/>
  </si>
  <si>
    <t>サービスユニットの定義/J2EEサーバの定義/J2EEサーバのコンフィグレーション定義/ユーザプロパティ/webserver.sfoから始まるパラメタ</t>
    <phoneticPr fontId="1"/>
  </si>
  <si>
    <t>サービスユニットの定義/J2EEサーバの定義/J2EEサーバのコンフィグレーション定義/ユーザプロパティ/ejbserver.serverから始まるパラメタ</t>
  </si>
  <si>
    <t>リダイレクタで再利用するワーカとのコネクション数を，1～2147483647の整数で指定します。なお，このパラメタはWindows用です。
ワーカとのコネクションは，この設定値以内の場合はリダイレクタ内に保持し，該当ワーカへの通信に再利用され，接続先のJ2EEサーバ，またはWebコンテナサーバが終了するまで解放しません。リクエストの多重度が設定値を超えた場合は，設定値を超えたリクエストだけをリクエスト単位にワーカとのコネクションの確立，解放を行います。
この値は次に示す式に従ってメモリを消費します。
（式）
メモリ消費量=（worker.&lt;ワーカ名&gt;.cachesizeの値）×10KB
Windowsの場合だけ有効です。UNIXの場合，パラメタは無視されます。
ワーカタイプがajp13，ajp12の場合のみ有効です。</t>
  </si>
  <si>
    <t xml:space="preserve">デフォルトワーカのワーカ名を指定します。POSTリクエスト転送先ワーカに指定したワーカと同じワーカを指定した場合，指定したワーカには，POSTデータサイズによる振り分け条件を満たすリクエスト，およびデフォルトワーカとして条件を満たすリクエストが転送されます。
なお，このパラメタにPOSTリクエスト転送先ワーカに指定していないワーカを指定し，そのワーカにworker.&lt;ワーカ名&gt;.post_dataが指定されている場合，worker.&lt;ワーカ名&gt;.post_data定義は無視されます。
ワーカ名の前後の空白文字（スペース，タブ，およびフォームフィード）は無視されます。
このパラメタの指定を省略した場合や空文字列を指定した場合など，転送条件を満たすワーカが存在しないリクエストに対してエラーが返されます。
ワーカタイプがpost_size_lbの場合のみ有効です。
</t>
  </si>
  <si>
    <t>エラーページの委任機能を利用するエラーステータスコードを指定します。※複数指定する場合はコンマ（,）で区切って指定します。
ワーカタイプがajp13，ajp12の場合のみ有効です。</t>
  </si>
  <si>
    <t>true</t>
    <phoneticPr fontId="1"/>
  </si>
  <si>
    <t>-</t>
    <phoneticPr fontId="1"/>
  </si>
  <si>
    <t>サービスユニットの定義/J2EEサーバの定義/J2EEサーバのコンフィグレーション定義/ユーザプロパティ/webserver.sessionから始まるパラメタ</t>
  </si>
  <si>
    <t>セットアップ構成関連</t>
    <phoneticPr fontId="1"/>
  </si>
  <si>
    <t>OFF</t>
    <phoneticPr fontId="1"/>
  </si>
  <si>
    <t>&lt;display-name&gt;%val%&lt;/display-name&gt;</t>
    <phoneticPr fontId="1"/>
  </si>
  <si>
    <t>&lt;description&gt;%val%&lt;/description&gt;</t>
    <phoneticPr fontId="1"/>
  </si>
  <si>
    <t>&lt;load-balancer&gt;</t>
    <phoneticPr fontId="1"/>
  </si>
  <si>
    <t>&lt;load-balancer-type&gt;%val%&lt;/load-balancer-type&gt;</t>
    <phoneticPr fontId="1"/>
  </si>
  <si>
    <t>&lt;cookie-switching&gt;</t>
    <phoneticPr fontId="1"/>
  </si>
  <si>
    <t>&lt;cookie-switching-enabled&gt;%val%&lt;/cookie-switching-enabled&gt;</t>
    <phoneticPr fontId="1"/>
  </si>
  <si>
    <t>&lt;cookie-name&gt;%val%&lt;/cookie-name&gt;</t>
    <phoneticPr fontId="1"/>
  </si>
  <si>
    <t>&lt;server-id-rule&gt;%val%&lt;/server-id-rule&gt;</t>
    <phoneticPr fontId="1"/>
  </si>
  <si>
    <t>&lt;/cookie-switching&gt;</t>
    <phoneticPr fontId="1"/>
  </si>
  <si>
    <t>&lt;management-host&gt;%val%&lt;/management-host&gt;</t>
  </si>
  <si>
    <t xml:space="preserve">J2EEサーバが障害を検知して自発的にスレッドダンプを出力する場合の
スレッドダンプのファイル数の上限を，1～2147483647の整数で指定します。
範囲外の値を指定した場合は，デフォルト値が設定されます。
また，次に示す外部からのスレッドダンプ出力要求に対しては，このオプションの設定に関係なくスレッドダンプのファイルが出力されます。
cjdumpsvコマンド
cjstopsvコマンドの-fd指定
J2EEサーバ実行コンソールでのCtrl+Break（Windowsの場合）
J2EEサーバプロセスへのkillコマンド -3（SIGTERM）指定（UNIXの場合）
</t>
  </si>
  <si>
    <t xml:space="preserve">リダイレクト機能で使用するリダイレクト定義名を指定します。
このプロパティに指定できる値の最大長は1024文字です。リダイレクト定義名は，英数字（A～Z，a～z，0～9）またはアンダースコア（_）で構成される文字列で指定します。また，リダイレクト定義名一つの文字列長は1文字～32文字です。
リダイレクト定義名を複数指定する場合は，コンマ（,）で区切ります。コンマの前後の空白文字は無視されます。同じリダイレクト定義名は複数回指定できません。
不正な値を指定した場合は，メッセージが出力され，すべてのリダイレクト定義は無効となります。
</t>
  </si>
  <si>
    <t xml:space="preserve">Webサーバが使用しているHTTPSのポート番号を指定します。
1～65535の整数で指定します。
指定しない場合，HTTPSポートにリダイレクトしません。
すでにほかのアプリケーションで使用または確保されているポート番号は指定できません。また，複数のJ2EEサーバでWebサーバとの通信に使用するポートのポート番号に同じ値を設定しないでください。同一のポート番号を指定したJ2EEサーバはcjstartsvコマンドで複数起動できません。
</t>
  </si>
  <si>
    <t xml:space="preserve">Webコンテナの保守用のトレースログを出力するかどうかを指定します。
trueを指定した場合：
トレースログを出力します。
falseを指定した場合：
トレースログを出力しません。
</t>
  </si>
  <si>
    <t xml:space="preserve">サーバIDのCookieをHTTPレスポンスに付加するかどうかを指定します。
trueを指定した場合：
サーバIDのCookieをHTTPレスポンスに付加します。webserver.container.server_id.valueで，サーバIDを指定してください。
falseを指定した場合：
サーバIDのCookieをHTTPレスポンスに付加しません。
trueまたはfalse以外の文字列を指定した場合，空文字列，または空白文字を指定した場合は，メッセージが出力され，デフォルト値が設定されます。
</t>
  </si>
  <si>
    <t xml:space="preserve">システムが発行するJP1イベントのフィルタリングを設定する項目です。
JP1イベント重大度「Emergency」を発行するかどうかを指定します。次のどちらかを指定します。
true：
発行します。
false：
発行しません。
</t>
  </si>
  <si>
    <t xml:space="preserve">システムが発行するJP1イベントのフィルタリングを設定する項目です。
JP1イベント重大度「Error」を発行するかどうかを指定します。次のどちらかを指定します。
true：
発行します。
false：
発行しません。
</t>
  </si>
  <si>
    <t xml:space="preserve">システムが発行するJP1イベントのフィルタリングを設定する項目です。
JP1イベント重大度「Information」を発行するかどうかを指定します。次のどちらかを指定します。
true：
発行します。
false：
発行しません。
</t>
  </si>
  <si>
    <t xml:space="preserve">システムが発行するJP1イベントのフィルタリングを設定する項目です。
JP1イベント重大度「Notice」を発行するかどうかを指定します。次のどちらかを指定します。
true：
発行します。
false：
発行しません。
</t>
  </si>
  <si>
    <t xml:space="preserve">システムが発行するJP1イベントのフィルタリングを設定する項目です。
JP1イベント重大度「Warning」を発行するかどうかを指定します。次のどちらかを指定します。
true：
発行します。
false：
発行しません。
</t>
  </si>
  <si>
    <t>サービスユニットの定義/J2EEサーバの定義/J2EEサーバのコンフィグレーション定義/J2EEコンテナの拡張パラメタ</t>
    <phoneticPr fontId="1"/>
  </si>
  <si>
    <t>サービスユニットの定義/J2EEサーバの定義/J2EEサーバのコンフィグレーション定義/ユーザプロパティ/webserver.loggerから始まるパラメタ</t>
  </si>
  <si>
    <t xml:space="preserve">グローバルトランザクションを使用する場合に，J2EEサーバ停止時に行われるトランザクション仕掛かり完了確認のタイムアウトを，-1～2147483647の数値（単位：秒）で指定します。ただし，次の場合はタイムアウトしません。
-1を指定した場合
無効な文字列を指定した場合
このキーを指定しない場合
この場合，J2EEサーバまたはリソースマネジャが認識する未決着トランザクションが存在しないことが確認できるまで，J2EEサーバの停止は無限に保留されます。
0以上2147483647までの整数が指定された場合には，指定された時間（秒）が経過した時点でトランザクション仕掛かり完了確認をタイムアウトし，未決着トランザクションが存在しないことが確認できていなくても，J2EEサーバを停止します。
アプリケーションの運用時には，トランザクションのACIDを保証するために，タイムアウトしない設定にする必要があります。また，アプリケーションの開発時の，トランザクションのACIDよりも利便性を優先する場合には，タイムアウトする設定にできます。
</t>
  </si>
  <si>
    <t xml:space="preserve">デプロイ時に既存のCMR表を使用するオプションです。通常はデプロイ時にCMR表を生成するので既存のCMR表を使用する必要はありませんが，障害から回復する場合に一時的に指定します。
falseを指定した場合：
デプロイ時にすでにCMR表がある場合はエラーになります。
trueを指定した場合：
デプロイ時にすでにあるCMR表を使用します。
</t>
  </si>
  <si>
    <t>DefNew::Survivor領域のFrom空間とTo空間に対するDefNew::Eden領域の割合を設定します。 
&lt;value&gt;に8を設定した場合は，DefNew::Eden領域，From空間，To空間の割合が，8:1:1になります。</t>
    <phoneticPr fontId="1"/>
  </si>
  <si>
    <t>コピーGC完了後にSurvivor空間のオブジェクトの年齢分布を表示します。</t>
    <phoneticPr fontId="1"/>
  </si>
  <si>
    <t>ガーベージコレクション実行後のDefNew::Survivor領域内でJavaオブジェクトが占める割合の目標値を設定します。</t>
    <phoneticPr fontId="1"/>
  </si>
  <si>
    <t xml:space="preserve">UNIX用のオプション
'-XX:+HitachiFullCore 
システムリソースRLIMIT_COREを強制的に最大値に引き上げて，障害発生時にユーザーリミットを無視してcoreファイルを作成します。 
-XX:-HitachiFullCore 
システムリソースRLIMIT_COREは変更しません。 </t>
    <phoneticPr fontId="1"/>
  </si>
  <si>
    <t xml:space="preserve">論理サーバの起動監視時間を秒単位で指定します。
0，60，300，600，3600のどれかを指定します。
0を指定した場合は監視しません。
</t>
    <phoneticPr fontId="1"/>
  </si>
  <si>
    <t>設定根拠</t>
    <rPh sb="0" eb="2">
      <t>セッテイ</t>
    </rPh>
    <rPh sb="2" eb="4">
      <t>コンキョ</t>
    </rPh>
    <phoneticPr fontId="1"/>
  </si>
  <si>
    <t>サービスユニットの定義/J2EEサーバの定義/J2EEサーバのコンフィグレーション定義/ユーザプロパティ/ejbserver.deployから始まるパラメタ</t>
  </si>
  <si>
    <t>未定義</t>
  </si>
  <si>
    <t>サービスユニットの定義/J2EEサーバの定義/J2EEサーバのコンフィグレーション定義/ユーザプロパティ/ejbserver.statefulから始まるパラメタ</t>
  </si>
  <si>
    <t>&lt;param-name&gt;manager.jp1event.user.mapping.level.config&lt;/param-name&gt;</t>
  </si>
  <si>
    <t>&lt;param-name&gt;manager.jp1event.user.mapping.level.fine&lt;/param-name&gt;</t>
  </si>
  <si>
    <t xml:space="preserve">CORBAネーミングサービスの起動モードを指定します。
manualを指定した場合：
CORBAネーミングサービスを手動起動モードで使用する場合に指定します。
J2EEサーバを開始する前にCORBAネーミングサービスを手動で開始する必要があります。
J2EEサーバ開始時にejbserver.naming.host，ejbserver.naming.portで指定したCORBAネーミングサービスを手動で指定します。このプロパティ値が指定された場合には，J2EEサーバ起動処理からはCORBAネーミングサービスの自動起動をしません。
automaticを指定した場合：
CORBAネーミングサービスを自動起動モードで使用する場合に指定します。
J2EEサーバ開始時に自動で，CORBAネーミングサービスをアウトプロセスで開始します。
このモードでは，J2EEサーバ終了時に自動でCORBAネーミングサービスも停止します。ただし，J2EEサーバ開始時にejbserver.naming.portで指定したCORBAネーミングサービスが自ホスト上ですでに開始されている場合には自動開始処理をしないで，そのCORBAネーミングサービスを利用します。また，この場合，J2EEサーバ終了時のCORBAネーミングサービスの自動停止はしません。
inprocessを指定した場合：
CORBAネーミングサービスを自動起動モードで使用する場合に指定します。
J2EEサーバ開始時に自動で，CORBAネーミングサービスをインプロセスで開始するモードです。J2EEサーバ開始時にejbserver.naming.portで指定したCORBAネーミングサービスが自ホスト上ですでに開始されている場合には，エラーメッセージを出力してJ2EEサーバの起動処理が失敗します。
「automatic」は指定できません。
</t>
  </si>
  <si>
    <t xml:space="preserve">ejbserver.naming.startupWaitTimeで指定したCORBAネーミングサービスの起動待ち時間経過後，CORBAネーミングサービスがまだ起動していない場合に，ejbserver.naming.startupWaitTimeで指定された秒数だけ起動待ちを繰り返す回数を0～2147483647の整数で指定します。
0が指定された場合はCORBAネーミングサービス起動状態チェック処理のリトライをしません。
なお，ejbserver.naming.startupWaitTimeに0が指定されている場合は，このプロパティ値は無効です。
ejbserver.naming.startupModeに「inprocess」以外を指定した場合，指定は無視されます。
</t>
  </si>
  <si>
    <t>なし
※free-tier以外の場合，値は自動で設定されます。</t>
    <phoneticPr fontId="1"/>
  </si>
  <si>
    <t>定義内容</t>
    <rPh sb="0" eb="2">
      <t>テイギ</t>
    </rPh>
    <rPh sb="2" eb="4">
      <t>ナイヨウ</t>
    </rPh>
    <phoneticPr fontId="1"/>
  </si>
  <si>
    <t>指定可能値</t>
    <rPh sb="0" eb="2">
      <t>シテイ</t>
    </rPh>
    <rPh sb="2" eb="4">
      <t>カノウ</t>
    </rPh>
    <rPh sb="4" eb="5">
      <t>チ</t>
    </rPh>
    <phoneticPr fontId="1"/>
  </si>
  <si>
    <t>項番</t>
    <rPh sb="0" eb="1">
      <t>コウ</t>
    </rPh>
    <rPh sb="1" eb="2">
      <t>バン</t>
    </rPh>
    <phoneticPr fontId="1"/>
  </si>
  <si>
    <t>定義形式</t>
    <rPh sb="0" eb="2">
      <t>テイギ</t>
    </rPh>
    <rPh sb="2" eb="4">
      <t>ケイシキ</t>
    </rPh>
    <phoneticPr fontId="1"/>
  </si>
  <si>
    <t>サービスユニットの定義/J2EEサーバの定義/J2EEサーバのコンフィグレーション定義/ユーザプロパティ/ejbserver.namingから始まるパラメタ</t>
  </si>
  <si>
    <t>データ変換関連</t>
    <phoneticPr fontId="1"/>
  </si>
  <si>
    <t>xmltelegram-maxcache-num</t>
  </si>
  <si>
    <t>telegram-validation</t>
  </si>
  <si>
    <t>-</t>
    <phoneticPr fontId="1"/>
  </si>
  <si>
    <t>それぞれ以下の情報を標準出力に出力します。
class：ロードされたクラス
gc：GC情報（簡易）
jni：使用されたJava Native Interface(JNI)</t>
    <rPh sb="4" eb="6">
      <t>イカ</t>
    </rPh>
    <rPh sb="7" eb="9">
      <t>ジョウホウ</t>
    </rPh>
    <rPh sb="10" eb="12">
      <t>ヒョウジュン</t>
    </rPh>
    <rPh sb="12" eb="14">
      <t>シュツリョク</t>
    </rPh>
    <rPh sb="15" eb="17">
      <t>シュツリョク</t>
    </rPh>
    <phoneticPr fontId="1"/>
  </si>
  <si>
    <t>出現回数</t>
    <phoneticPr fontId="1"/>
  </si>
  <si>
    <t>{LB | HA}</t>
    <phoneticPr fontId="1"/>
  </si>
  <si>
    <t>((1文字以上))</t>
    <phoneticPr fontId="1"/>
  </si>
  <si>
    <t>((1－65535))</t>
    <phoneticPr fontId="1"/>
  </si>
  <si>
    <t>{http | https}</t>
    <phoneticPr fontId="1"/>
  </si>
  <si>
    <t>{http | https}</t>
    <phoneticPr fontId="1"/>
  </si>
  <si>
    <r>
      <t>cscmng.log.</t>
    </r>
    <r>
      <rPr>
        <sz val="11"/>
        <rFont val="ＭＳ Ｐゴシック"/>
        <family val="3"/>
        <charset val="128"/>
      </rPr>
      <t>message</t>
    </r>
    <r>
      <rPr>
        <sz val="11"/>
        <rFont val="ＭＳ Ｐゴシック"/>
        <family val="3"/>
        <charset val="128"/>
      </rPr>
      <t>.filesize</t>
    </r>
    <phoneticPr fontId="1"/>
  </si>
  <si>
    <r>
      <t>cscmng.log.</t>
    </r>
    <r>
      <rPr>
        <sz val="11"/>
        <rFont val="ＭＳ Ｐゴシック"/>
        <family val="3"/>
        <charset val="128"/>
      </rPr>
      <t>exception</t>
    </r>
    <r>
      <rPr>
        <sz val="11"/>
        <rFont val="ＭＳ Ｐゴシック"/>
        <family val="3"/>
        <charset val="128"/>
      </rPr>
      <t>.filesize</t>
    </r>
    <phoneticPr fontId="1"/>
  </si>
  <si>
    <r>
      <t>cscmng.log.</t>
    </r>
    <r>
      <rPr>
        <sz val="11"/>
        <rFont val="ＭＳ Ｐゴシック"/>
        <family val="3"/>
        <charset val="128"/>
      </rPr>
      <t>maintenance</t>
    </r>
    <r>
      <rPr>
        <sz val="11"/>
        <rFont val="ＭＳ Ｐゴシック"/>
        <family val="3"/>
        <charset val="128"/>
      </rPr>
      <t>.filesize</t>
    </r>
    <phoneticPr fontId="1"/>
  </si>
  <si>
    <t>4194304</t>
    <phoneticPr fontId="1"/>
  </si>
  <si>
    <t>1048576</t>
    <phoneticPr fontId="1"/>
  </si>
  <si>
    <t>メッセージログファイル一つ当たりの上限サイズをバイト単位で指定します。不正な値を指定した場合は，省略値が指定されます。</t>
    <phoneticPr fontId="1"/>
  </si>
  <si>
    <t>例外ログファイル一つ当たりの上限サイズをバイト単位で指定します。不正な値を指定した場合は，省略値が指定されます。</t>
    <phoneticPr fontId="1"/>
  </si>
  <si>
    <t>メンテナンスログファイル一つ当たりの上限サイズをバイト単位で指定します。不正な値を指定した場合は，省略値が指定されます。</t>
    <phoneticPr fontId="1"/>
  </si>
  <si>
    <r>
      <t>cscmng.log.</t>
    </r>
    <r>
      <rPr>
        <sz val="11"/>
        <rFont val="ＭＳ Ｐゴシック"/>
        <family val="3"/>
        <charset val="128"/>
      </rPr>
      <t>message</t>
    </r>
    <r>
      <rPr>
        <sz val="11"/>
        <rFont val="ＭＳ Ｐゴシック"/>
        <family val="3"/>
        <charset val="128"/>
      </rPr>
      <t>.filenum</t>
    </r>
    <phoneticPr fontId="1"/>
  </si>
  <si>
    <r>
      <t>cscmng.log.</t>
    </r>
    <r>
      <rPr>
        <sz val="11"/>
        <rFont val="ＭＳ Ｐゴシック"/>
        <family val="3"/>
        <charset val="128"/>
      </rPr>
      <t>exception</t>
    </r>
    <r>
      <rPr>
        <sz val="11"/>
        <rFont val="ＭＳ Ｐゴシック"/>
        <family val="3"/>
        <charset val="128"/>
      </rPr>
      <t>.filenum</t>
    </r>
    <phoneticPr fontId="1"/>
  </si>
  <si>
    <r>
      <t>cscmng.log.</t>
    </r>
    <r>
      <rPr>
        <sz val="11"/>
        <rFont val="ＭＳ Ｐゴシック"/>
        <family val="3"/>
        <charset val="128"/>
      </rPr>
      <t>maintenance</t>
    </r>
    <r>
      <rPr>
        <sz val="11"/>
        <rFont val="ＭＳ Ｐゴシック"/>
        <family val="3"/>
        <charset val="128"/>
      </rPr>
      <t>.filenum</t>
    </r>
    <phoneticPr fontId="1"/>
  </si>
  <si>
    <t>メッセージログファイル面数を指定します。不正な値を指定した場合は，省略値が指定されます。</t>
    <phoneticPr fontId="1"/>
  </si>
  <si>
    <t>例外ログファイル面数を指定します。不正な値を指定した場合は，省略値が指定されます。</t>
    <phoneticPr fontId="1"/>
  </si>
  <si>
    <t>メンテナンスログファイル面数を指定します。不正な値を指定した場合は，省略値が指定されます。</t>
    <phoneticPr fontId="1"/>
  </si>
  <si>
    <t xml:space="preserve">サーバIDのCookieをHTTPレスポンスに付加する場合に，Cookieの名前を指定します。1～64文字の文字列で指定します。半角英数字（A～Z，a～z，0～9）またはアンダースコア（_）が使用できます。ただし，次の名前はWebコンテナが使用するため，大文字・小文字の区別なく使用できません。
JSESSIONID
不正な値を指定した場合は，警告メッセージが出力されて，デフォルト値が設定されます。
</t>
  </si>
  <si>
    <t>サーバIDのCookieをHTTPレスポンスに付加する場合に，Cookieの値を指定します。
webserver.container.server_id.enabledキーにtrueを指定し，このプロパティを省略した場合，または不正な値，空文字列，もしくは空白文字を指定した場合は，メッセージが出力され，デフォルト値が設定されます。
また，プロパティのデフォルト値にはサーバ環境の情報が含まれています。この値はクライアントに送信されるため，サーバ環境の情報を含まない値を明示的に指定することを推奨します。</t>
  </si>
  <si>
    <t xml:space="preserve">Webアプリケーション単位の同時実行スレッド数の制御機能を使用するかどうかを指定します。J2EEサーバモードでだけ有効です。
trueを指定した場合：
Webアプリケーション単位の同時実行スレッド数の制御機能を有効にします。
falseを指定した場合：
Webアプリケーション単位の同時実行スレッド数の制御機能を無効にします。
</t>
  </si>
  <si>
    <t xml:space="preserve">Webアプリケーション単位の同時実行スレッド数の制御機能を使用する場合に，デフォルトの実行待ちキューサイズを0～2147483647の整数で指定します。J2EEサーバモードでだけ有効です。
</t>
  </si>
  <si>
    <t>80</t>
  </si>
  <si>
    <t>-1</t>
  </si>
  <si>
    <t>20</t>
  </si>
  <si>
    <t>300</t>
  </si>
  <si>
    <t>空文字(負荷分散機の設定で指定した&lt;cookie-name&gt;の値が自動的に設定されます。)</t>
  </si>
  <si>
    <t>「JSESSIONID」という文字列を指定するとエラー</t>
  </si>
  <si>
    <t xml:space="preserve">J2EEサーバがネーミングサービスとして利用するCORBAネーミングサービスへのアクセスプロトコルを指定します。現状，corbanameだけサポートしています。ただし，旧バージョンで使用されていたプロトコル（iioplocまたはiiopname）でも動作できます。
</t>
  </si>
  <si>
    <t>&lt;param-name&gt;manager.jp1event.user.mapping.level.finer&lt;/param-name&gt;</t>
  </si>
  <si>
    <t>&lt;param-name&gt;manager.jp1event.user.mapping.level.finest&lt;/param-name&gt;</t>
  </si>
  <si>
    <t>&lt;param-name&gt;manager.jp1event.user.mapping.level.info&lt;/param-name&gt;</t>
  </si>
  <si>
    <t>&lt;param-name&gt;manager.jp1event.user.mapping.level.severe&lt;/param-name&gt;</t>
  </si>
  <si>
    <t>&lt;param-name&gt;manager.jp1event.user.mapping.level.warning&lt;/param-name&gt;</t>
  </si>
  <si>
    <t>&lt;param-name&gt;mngagent.vbroker.se.iiop_tp.host.value&lt;/param-name&gt;</t>
  </si>
  <si>
    <t>&lt;param-name&gt;mngagent.vbroker.se.iiop_tp.scm.iiop_tp.listener.port.value&lt;/param-name&gt;</t>
  </si>
  <si>
    <t>&lt;param-name&gt;webserver.dbsfo.enabled&lt;/param-name&gt;</t>
  </si>
  <si>
    <t>&lt;param-name&gt;webserver.dbsfo.connector.name&lt;/param-name&gt;</t>
  </si>
  <si>
    <t>ejb-receptionの定義</t>
    <phoneticPr fontId="1"/>
  </si>
  <si>
    <t>&lt;/csc-setup-definition&gt;</t>
    <phoneticPr fontId="1"/>
  </si>
  <si>
    <t>server-trans-tbl-area</t>
    <phoneticPr fontId="1"/>
  </si>
  <si>
    <t>location-tbl-area</t>
    <phoneticPr fontId="1"/>
  </si>
  <si>
    <t>routing-tbl-area</t>
    <phoneticPr fontId="1"/>
  </si>
  <si>
    <t>cv-tbl-area</t>
    <phoneticPr fontId="1"/>
  </si>
  <si>
    <t>exehistory-tbl-area</t>
    <phoneticPr fontId="1"/>
  </si>
  <si>
    <t>exehistory-idx-area</t>
    <phoneticPr fontId="1"/>
  </si>
  <si>
    <t>process-tbl-area</t>
    <phoneticPr fontId="1"/>
  </si>
  <si>
    <t>process-idx-area</t>
    <phoneticPr fontId="1"/>
  </si>
  <si>
    <t>activity-tbl-area</t>
    <phoneticPr fontId="1"/>
  </si>
  <si>
    <t>activity-idx-area</t>
    <phoneticPr fontId="1"/>
  </si>
  <si>
    <t>link-tbl-area</t>
    <phoneticPr fontId="1"/>
  </si>
  <si>
    <t>message-variable-idx-area</t>
    <phoneticPr fontId="1"/>
  </si>
  <si>
    <t>message-variable-val-area</t>
    <phoneticPr fontId="1"/>
  </si>
  <si>
    <t>message-relation-tbl-area</t>
    <phoneticPr fontId="1"/>
  </si>
  <si>
    <t xml:space="preserve">UNIX用のパラメタです。
J2EEサーバ再起動時に残すcoreファイルの数を0～16の整数で指定します。なお，このキーは，UNIX用です。
次の対象coreファイルのうち，作成日時が新しいのものから指定した数のファイルを残し，それ以外のファイルは削除されます。通常はJ2EEサーバダウン時に出力するcoreファイル数の1を指定します。
対象coreファイル 
&lt;Cosminexus作業ディレクトリ&gt;/ejb/&lt;サーバ名称&gt;/core* 
再起動時にすべてのcoreファイルを削除する場合は，0を指定します。 
手動による運用またはManagement Serverを使用する場合は，1以上を指定します。 
対象coreファイルのうち，上書き，または削除される可能性のあるcoreファイルについては再起動時にリネームされます。
Linux（プロセスID付きの設定）の場合 
core.&lt;core生成プロセスID&gt; → core.&lt;core生成プロセスID&gt;.&lt;coreファイル作成日時&gt; 
上記以外の場合 
core → core.&lt;coreファイル作成日時&gt; 
&lt;coreファイル作成日時&gt;の形式は，yymmddHHMMSSです。
なお，coreファイルのリネーム，または削除に失敗した場合はメッセージKDJE40047-Eを出力し，J2EEサーバ起動処理を中止して異常終了します。
また，次のことに注意してください。
対象coreファイルと同じ名称のファイルを作成した場合は削除されます。 
coreファイルの削除はJ2EEサーバ再起動時に処理されるため，再起動するまでは定義数以上のcoreファイルが出力されている場合があります。 
定義数+n分のcoreファイルが残るためディスク容量に注意してください（n:再起動されるまでにJ2EEサーバが出力するcoreファイル数）。 
</t>
  </si>
  <si>
    <t xml:space="preserve">ログファイルの出力形態を指定します。
指定できる文字列を次に示します。
6：
Version 6互換モードにします。保守用のログファイルをVersion 6以前と同じディレクトリに出力します。 
7： 
Version 7モードにします。 
なお，Version 6互換モードからVersion 7モード，またはVersion 7モードからVersion 6互換モードに変更した場合，保守用のログファイルを各モードの出力先に移動しません。ログファイルの出力モードを変更したあと，出力先変更前の保守用のログファイルは必要に応じて削除してください。
</t>
  </si>
  <si>
    <t xml:space="preserve">cjstderr.logファイルのサイズの上限値を4096～2147483647の範囲（単位：バイト）の整数で指定します。
</t>
  </si>
  <si>
    <t xml:space="preserve">cjstdout.logファイルのサイズの上限値を4096～2147483647の範囲（単位：バイト）の整数で指定します。
</t>
  </si>
  <si>
    <t xml:space="preserve">使用するJavaVMのタイプを指定します。指定できる値は次のどちらかです。
server
Java HotSpot(TM) Server VMが使用されます。
client
Java HotSpot(TM) Client VMが使用されます。
J2EEサーバ，またはJ2EEアプリケーションの開始および停止の頻度が高い開発環境などでは，”client”を指定することで性能が向上する場合があります。指定値に誤りがあった場合は，”server”→”client”の順でJavaVMを検索します。なお，このときKDJE40020-Wメッセージが出力されます。
AIX，およびHP-UX（PA-RISC）の場合は，”server”を指定しても”client”になります。
</t>
  </si>
  <si>
    <t xml:space="preserve">任意の値を指定して，運用監視エージェントのIPアドレスを固定します。
</t>
  </si>
  <si>
    <t xml:space="preserve">運用監視エージェントの通信ポートを1～65535までの整数で固定します。ポート番号は，ほかのプログラムなどと重複しないようにしてください。
</t>
  </si>
  <si>
    <t xml:space="preserve">ログファイル一つ当たりの上限サイズ（バイト）を，4096～2147483647で指定します。範囲外の値を指定した場合は，65536を仮定します。
</t>
  </si>
  <si>
    <t>request-soap.queue-size</t>
  </si>
  <si>
    <t>request-jms.instance.maximum</t>
    <phoneticPr fontId="1"/>
  </si>
  <si>
    <t>receptionstop-monitor-timer</t>
    <phoneticPr fontId="1"/>
  </si>
  <si>
    <t>サービスアダプタ関連</t>
  </si>
  <si>
    <t>soapfault-targetnamespace-filepath</t>
  </si>
  <si>
    <t xml:space="preserve">通常は設定不要です。 
スマートエージェントを使用するかどうかを指定します。
通常は設定不要のプロパティです。デフォルトのままご使用ください。
また，CTM連携機能を有効（ejbserver.ctm.enabledキーにtrueを指定）にした場合は，J2EEサーバの起動時に自動的にtrueが設定されます。
この目的以外でスマートエージェントが必要な場合は，trueを設定してください。
なお，このプロパティにtrueを指定した場合は，スマートエージェントを先に起動する必要があります。
スマートエージェントの詳細については，マニュアル「Borland(R) Enterprise Server VisiBroker(R) プログラマーズリファレンス」を参照してください。
</t>
  </si>
  <si>
    <t xml:space="preserve">Cosminexus TPBroker通信トレースファイル1個当たりのエントリ数の上限値を100～30000000の範囲で指定します。
</t>
  </si>
  <si>
    <t xml:space="preserve">Cosminexus TPBroker通信トレースファイルの個数の上限値を1～256の範囲で指定します。
</t>
  </si>
  <si>
    <t xml:space="preserve">静的コンテンツキャッシュ機能の有効／無効／強制的な無効を指定します。
trueを指定した場合：
静的コンテンツキャッシュ機能を有効にします。
falseを指定した場合：
静的コンテンツキャッシュ機能を無効にします。
forceoffを指定した場合：
DDファイル（web.xml）またはアプリケーション属性ファイルで静的コンテンツキャッシュが有効と設定されていても，キャッシュ機能を強制的に無効にします。
このプロパティがfalseおよびforceoffの場合，webserver.static_content.cache.size，webserver.static_content.cache.filesize.thresholdの設定は無効となります。
DDファイル（web.xml）またはアプリケーション属性ファイルで，静的コンテンツキャッシュ機能の有効／無効が設定されていないWebアプリケーションでは，このプロパティに指定した値が有効になります。また，静的コンテンツキャッシュ機能の有効／無効が設定されているWebアプリケーションではこのプロパティに指定した値は無効となります。ただし，forceoffを指定した場合は，DDファイル（web.xml）またはアプリケーション属性ファイルの設定に関係なく，このプロパティに指定した値が有効になります。
true，false，forceoff以外の文字列，空文字列または空白文字を指定した場合は，メッセージが出力され，デフォルト値が設定されます。
</t>
  </si>
  <si>
    <t xml:space="preserve">静的コンテンツキャッシュ機能が有効な場合，キャッシュできるファイルサイズ（単位：バイト）を0～2147483647の整数で指定します。
指定した値を超えるサイズのファイルはキャッシュされません。
0を指定した場合，キャッシュできるファイルのサイズに上限を設けません。
DD（web.xml）またはアプリケーション属性ファイルで，キャッシュできるファイルサイズが設定されていないWebアプリケーションでは，このプロパティに指定した値が有効になります。また，キャッシュできるファイルサイズが設定されているWebアプリケーションでは，このプロパティに指定した値は無効となります。
無効な値，webserver.static_content.cache.sizeで指定した値より大きい値，空文字列または空白文字を設定した場合は，メッセージが出力され，デフォルト値が設定されます。
</t>
  </si>
  <si>
    <t>&lt;param-value&gt;-XX:HitachiExplicitMemoryJavaLog:%val%&lt;/param-value&gt;</t>
    <phoneticPr fontId="1"/>
  </si>
  <si>
    <t>&lt;param-value&gt;-XX:HitachiExplicitMemoryJavaLogNumberOfFile=%val%&lt;/param-value&gt;</t>
    <phoneticPr fontId="1"/>
  </si>
  <si>
    <t>&lt;param-value&gt;-XX:%val%HitachiVerboseGCPrintTenuringDistribution&lt;/param-value&gt;</t>
    <phoneticPr fontId="1"/>
  </si>
  <si>
    <t>&lt;param-value&gt;-XX:%val%HitachiOutOfMemoryAbortThreadDumpWithJHeapProf&lt;/param-value&gt;</t>
    <phoneticPr fontId="1"/>
  </si>
  <si>
    <t>ログトレース</t>
  </si>
  <si>
    <t>methodtrace-filepath</t>
    <phoneticPr fontId="1"/>
  </si>
  <si>
    <t>requesttrace-filepath</t>
    <phoneticPr fontId="1"/>
  </si>
  <si>
    <t>methodtrace-filenum</t>
    <phoneticPr fontId="1"/>
  </si>
  <si>
    <t>requesttrace-filenum</t>
    <phoneticPr fontId="1"/>
  </si>
  <si>
    <t>methodtrace-filesize</t>
    <phoneticPr fontId="1"/>
  </si>
  <si>
    <t>requesttrace-filesize</t>
    <phoneticPr fontId="1"/>
  </si>
  <si>
    <t>methodtrace-level</t>
    <phoneticPr fontId="1"/>
  </si>
  <si>
    <t>requesttrace</t>
    <phoneticPr fontId="1"/>
  </si>
  <si>
    <t>bptrace-level</t>
    <phoneticPr fontId="1"/>
  </si>
  <si>
    <t>bptrace-filenum</t>
    <phoneticPr fontId="1"/>
  </si>
  <si>
    <t>bptrace-filesize</t>
    <phoneticPr fontId="1"/>
  </si>
  <si>
    <t>link-idx-area</t>
    <phoneticPr fontId="1"/>
  </si>
  <si>
    <t>correlationset-tbl-area</t>
    <phoneticPr fontId="1"/>
  </si>
  <si>
    <t>サービスユニットの定義/J2EEサーバの定義/J2EEサーバのコンフィグレーション定義/ユーザプロパティ/ejbserver.ctmから始まるパラメタ</t>
  </si>
  <si>
    <t xml:space="preserve">コンテナ拡張ライブラリ用のJARを指定します。
</t>
    <phoneticPr fontId="1"/>
  </si>
  <si>
    <t>-</t>
    <phoneticPr fontId="1"/>
  </si>
  <si>
    <t>1048576</t>
  </si>
  <si>
    <t>UTF-8</t>
  </si>
  <si>
    <t>Webシステムを定義します</t>
    <phoneticPr fontId="1"/>
  </si>
  <si>
    <t>XML</t>
  </si>
  <si>
    <t>&lt;?xml version="1.0" encoding="UTF-8"?&gt;</t>
    <phoneticPr fontId="1"/>
  </si>
  <si>
    <t>&lt;name&gt;%val%&lt;/name&gt;</t>
    <phoneticPr fontId="1"/>
  </si>
  <si>
    <t xml:space="preserve">パフォーマンストレーサのバッファメモリサイズを指定します。
PrfTraceFileSize≧ PrfTraceBufferSizeの関係が成り立つ値を設定してください。
</t>
    <phoneticPr fontId="1"/>
  </si>
  <si>
    <t xml:space="preserve">パフォーマンストレーサのファイル面数を指定します。
</t>
    <phoneticPr fontId="1"/>
  </si>
  <si>
    <t>STANDARD</t>
  </si>
  <si>
    <t>user_app</t>
  </si>
  <si>
    <t>プロセスインスタンス再実行で応答電文を受け取った場合の応答電文格納ディレクトリを絶対パスで指定します。ディレクトリ区切りは「/」または「\\」を使用します。相対パスを指定した場合，エラーになる場合があります。指定しない場合は，応答電文が格納されません。存在しないパスを指定した場合，エラーになります。また，パスを含むファイル長がOSのMAX_PATHを超える場合はファイルを作成できません。</t>
    <phoneticPr fontId="1"/>
  </si>
  <si>
    <t>応答電文格納時の出力文字コードを，JavaVMがサポートしているエンコーディング名で指定します。存在しない文字コードを指定した場合，省略値が指定されます。</t>
    <phoneticPr fontId="1"/>
  </si>
  <si>
    <t>cscrepctlコマンドでリポジトリをエクスポートする場合，エクスポートファイルの出力先ディレクトリを指定します。</t>
    <phoneticPr fontId="1"/>
  </si>
  <si>
    <t>cscenvbackupコマンドで環境をバックアップする場合，環境バックアップファイルの出力先ディレクトリを指定します。</t>
    <phoneticPr fontId="1"/>
  </si>
  <si>
    <t>自動でバックアップするかどうかを指定します。
ON
自動でバックアップします。
OFF
自動でバックアップしません。</t>
    <phoneticPr fontId="1"/>
  </si>
  <si>
    <t>環境をリストアする際，またはリポジトリをインポートする際に，自動バックアップをしない場合に指定します。環境のリストア，およびリポジトリのインポートの両方で自動バックアップをしない場合は，envrestoreとimportをコンマ（,）区切りで指定します。コンマ前後のスペース文字は無視されます。
envrestore
cscenvrestoreコマンドを実行して環境をリストアした場合に，自動バックアップをしません。
import
cscrepctlコマンドで-importオプションを指定してリポジトリをインポートした場合に，自動バックアップをしません。
（指定例） 
環境をリストアする際に自動バックアップをしない場合
cscmng.envbackup.autoget.off=envrestore
リポジトリをインポートする際に自動バックアップをしない場合
cscmng.envbackup.autoget.off=import
環境をリストアする際，およびリポジトリをインポートする際に自動バックアップをしない場合
cscmng.envbackup.autoget.off=envrestore,import</t>
    <phoneticPr fontId="1"/>
  </si>
  <si>
    <t>clusterタグは省略できます。</t>
    <phoneticPr fontId="1"/>
  </si>
  <si>
    <t>クラスタ種別として，次のどちらかを指定します。ロードバランスクラスタ構成の場合は，省略できます。なお，必ず大文字で指定してください。
LB
ロードバランスクラスタ構成の場合に指定します。
HA
HAクラスタ構成の場合に指定します。</t>
    <phoneticPr fontId="1"/>
  </si>
  <si>
    <t>Management Serverの管理ユーザパスワードを指定します。このタグは省略できます。省略した場合，パスワードの指定がないとみなされます。</t>
    <phoneticPr fontId="1"/>
  </si>
  <si>
    <t>サービスユニットの定義/J2EEサーバの定義/J2EEサーバのコンフィグレーション定義/JavaVMオプション定義</t>
    <phoneticPr fontId="1"/>
  </si>
  <si>
    <t xml:space="preserve">-XX:+HitachiOutOfMemorySize 
OutOfMemoryError発生時に，要求したメモリサイズをバイト単位で出力します。 -XX:+HitachiOutOfMemoryStackTraceオプションが指定されている場合は，このオプションも設定されます。 
-XX:-HitachiOutOfMemorySize 
OutOfMemoryError発生時に，要求したメモリサイズを出力しません。 </t>
    <phoneticPr fontId="1"/>
  </si>
  <si>
    <t>サービスユニットの定義/J2EEサーバの定義/J2EEサーバのコンフィグレーション定義/ユーザプロパティ/ejbserver.jndiから始まるパラメタ</t>
  </si>
  <si>
    <t xml:space="preserve">リダイレクト機能で，リダイレクトを行うリクエストURLをスラッシュ（/）で始まる絶対パスで指定します。ワイルドカード（*）はスラッシュの直後に1回だけ指定できます。ワイルドカードは0文字以上の任意の文字列を表します。"*"は必ずワイルドカードと解釈されるため，通常の文字としては使用できません。また，ほかのリダイレクト定義で指定した値と同じ値は指定できません。
webserver.connector.inprocess_http.redirect.listで指定したリダイレクト定義名について，必ずこのプロパティを指定する必要があります。指定しなかった場合，メッセージが出力され，そのリダイレクト定義は無効となります。
webserver.connector.inprocess_http.redirect.listで設定されていないリダイレクト定義名を使用してこのプロパティを設定した場合，プロパティは無効となります。
不正な値を指定した場合は，メッセージが出力され，そのリダイレクト定義は無効となります。
</t>
  </si>
  <si>
    <t xml:space="preserve">リダイレクト機能で，リダイレクト時のレスポンスのステータスコード（200，300，301，302，303，305，307）を指定します。
webserver.connector.inprocess_http.redirect.listで設定されていないリダイレクト定義名を使用してこのプロパティを設定した場合，プロパティは無効となります。
不正な値，空文字列または空白文字を指定した場合は，メッセージが出力され，デフォルト値が設定されます。
</t>
  </si>
  <si>
    <t xml:space="preserve">Managementイベント発行用メッセージIDリストファイルを絶対パスで指定します。
指定されたファイルが不正である場合はManagementイベントを発行しません。
省略された場合は，デフォルトのManagementイベント発行用メッセージIDリストファイルに登録されているメッセージIDをManagementイベントとして通知します。
Managementイベント発行用メッセージIDリストファイルについては，「5.12　Managementイベント発行用メッセージIDリストファイル」を参照してください。
</t>
  </si>
  <si>
    <t>ログファイルの単純増加を防ぐため，１ファイルの最大ファイルサイズを指定します。最大ファイルサイズを超えた場合は，そのファイルへの出力は行いません。オプションの指定がない場合は，デフォルトで256キロバイトが設定されます。
範囲外の値が指定された場合は1024が設定されます。</t>
    <phoneticPr fontId="1"/>
  </si>
  <si>
    <t>負荷分散機の定義</t>
    <phoneticPr fontId="1"/>
  </si>
  <si>
    <t>負荷分散機の定義/cookieスイッチングの定義</t>
    <phoneticPr fontId="1"/>
  </si>
  <si>
    <t>負荷分散機の定義/仮想サーバの定義</t>
    <phoneticPr fontId="1"/>
  </si>
  <si>
    <t>サービスユニットの定義</t>
    <phoneticPr fontId="1"/>
  </si>
  <si>
    <t>サービスユニットの定義/J2EEサーバの定義</t>
    <rPh sb="20" eb="22">
      <t>テイギ</t>
    </rPh>
    <phoneticPr fontId="1"/>
  </si>
  <si>
    <t>サービスユニットの定義/J2EEサーバの定義/論理サーバ共通のコンフィグレーション定義</t>
    <phoneticPr fontId="1"/>
  </si>
  <si>
    <t>物理ティアの定義</t>
    <phoneticPr fontId="1"/>
  </si>
  <si>
    <t>&lt;define-server&gt;</t>
  </si>
  <si>
    <t>&lt;display-name&gt;%val%&lt;/display-name&gt;</t>
  </si>
  <si>
    <t>&lt;logical-server-type&gt;%val%&lt;/logical-server-type&gt;</t>
  </si>
  <si>
    <t>&lt;cluster-ref&gt;%val%&lt;/cluster-ref&gt;</t>
  </si>
  <si>
    <t>&lt;/define-server&gt;</t>
  </si>
  <si>
    <t>&lt;/allocated-host&gt;</t>
  </si>
  <si>
    <t>&lt;/unit&gt;</t>
  </si>
  <si>
    <t>&lt;/web-system&gt;</t>
  </si>
  <si>
    <t>ホストの定義</t>
    <phoneticPr fontId="1"/>
  </si>
  <si>
    <t>&lt;host&gt;</t>
    <phoneticPr fontId="1"/>
  </si>
  <si>
    <t>&lt;host-name&gt;%val%&lt;/host-name&gt;</t>
  </si>
  <si>
    <t>&lt;agent-host&gt;%val%&lt;/agent-host&gt;</t>
  </si>
  <si>
    <t>&lt;/host&gt;</t>
  </si>
  <si>
    <t xml:space="preserve">Managementイベントを再送する場合の再送間隔を，1～86400の整数（単位：秒）で指定します。
</t>
  </si>
  <si>
    <t>naming-service-port</t>
    <phoneticPr fontId="1"/>
  </si>
  <si>
    <t>rm-systemname</t>
    <phoneticPr fontId="1"/>
  </si>
  <si>
    <t>rm-displayname</t>
    <phoneticPr fontId="1"/>
  </si>
  <si>
    <t>DBコネクタ関連</t>
    <phoneticPr fontId="1"/>
  </si>
  <si>
    <t>dbcon-nodisplayname</t>
    <phoneticPr fontId="1"/>
  </si>
  <si>
    <t>データベース関連</t>
    <phoneticPr fontId="1"/>
  </si>
  <si>
    <t>dbtype</t>
    <phoneticPr fontId="1"/>
  </si>
  <si>
    <t>&lt;param-name&gt;ejbserver.application.userlog.loggers&lt;/param-name&gt;</t>
  </si>
  <si>
    <t>&lt;param-name&gt;ejbserver.client.ctm.RequestPriority&lt;/param-name&gt;</t>
  </si>
  <si>
    <t>&lt;param-name&gt;ejbserver.compiler.jvm.maxHeapSize&lt;/param-name&gt;</t>
  </si>
  <si>
    <t>&lt;param-name&gt;ejbserver.compiler.jvm.minHeapSize&lt;/param-name&gt;</t>
  </si>
  <si>
    <t>&lt;param-name&gt;ejbserver.connectionpool.association.enabled&lt;/param-name&gt;</t>
  </si>
  <si>
    <t>&lt;param-name&gt;ejbserver.connector.logwriter.filenum&lt;/param-name&gt;</t>
  </si>
  <si>
    <t>&lt;param-name&gt;ejbserver.connector.logwriter.filesize&lt;/param-name&gt;</t>
  </si>
  <si>
    <t>&lt;param-name&gt;ejbserver.logger.channels.define.ConnectionPoolWatchLogFile.filenum&lt;/param-name&gt;</t>
  </si>
  <si>
    <t>&lt;param-name&gt;ejbserver.deploy.annotations.load_check.enabled&lt;/param-name&gt;</t>
  </si>
  <si>
    <t>&lt;param-name&gt;ejbserver.distributedtx.enableXidReuseOptimization&lt;/param-name&gt;</t>
  </si>
  <si>
    <t>&lt;param-name&gt;ejbserver.distributedtx.ots.status.directory1&lt;/param-name&gt;</t>
  </si>
  <si>
    <t>&lt;param-name&gt;ejbserver.distributedtx.ots.status.directory2&lt;/param-name&gt;</t>
  </si>
  <si>
    <t>&lt;param-name&gt;ejbserver.distributedtx.recovery.port&lt;/param-name&gt;</t>
  </si>
  <si>
    <t>&lt;param-name&gt;ejbserver.distributedtx.rollbackClientTxOnSystemException&lt;/param-name&gt;</t>
  </si>
  <si>
    <t>&lt;param-name&gt;ejbserver.distributedtx.XATransaction.enabled&lt;/param-name&gt;</t>
  </si>
  <si>
    <t>&lt;param-name&gt;ejbserver.DynamicStubLoading.Enabled&lt;/param-name&gt;</t>
  </si>
  <si>
    <t>&lt;param-name&gt;ejbserver.ejb.timerservice.maxCallbackThreads&lt;/param-name&gt;</t>
  </si>
  <si>
    <t>&lt;param-name&gt;ejbserver.ejb.timerservice.retryCount&lt;/param-name&gt;</t>
  </si>
  <si>
    <t>&lt;param-name&gt;ejbserver.ejb.timerservice.retryInterval&lt;/param-name&gt;</t>
  </si>
  <si>
    <t>&lt;param-name&gt;ejbserver.ext.method_observation.interval&lt;/param-name&gt;</t>
  </si>
  <si>
    <t>&lt;param-name&gt;ejbserver.instrumentation.enabled&lt;/param-name&gt;</t>
  </si>
  <si>
    <t>&lt;param-name&gt;ejbserver.jdbc.propertyInfo.BUF_SIZE&lt;/param-name&gt;</t>
  </si>
  <si>
    <t>&lt;param-name&gt;ejbserver.jdbc.propertyInfo.ENCODELANG&lt;/param-name&gt;</t>
  </si>
  <si>
    <t>&lt;param-name&gt;ejbserver.jndi.cache&lt;/param-name&gt;</t>
  </si>
  <si>
    <t>&lt;param-name&gt;ejbserver.jndi.cache.interval&lt;/param-name&gt;</t>
  </si>
  <si>
    <t>&lt;param-name&gt;ejbserver.jndi.cache.interval.clear.option&lt;/param-name&gt;</t>
  </si>
  <si>
    <t>OutOfMemoryError発生時に，出力するスタックトレース1行の文字数をバイト数で指定します。オプションの指定がない場合は，1024バイトがデフォルトで設定されます。指定したバイト数が確保できない場合は警告メッセージが出力され，スタックトレースは出力されません。また，１行の文字数が指定した文字数を超えた場合，「at」以降の文字列の前半部分を削除して，指定された文字数分出力します。
範囲外の値が指定された場合は1024が設定されます。</t>
    <phoneticPr fontId="1"/>
  </si>
  <si>
    <t>サービスユニットの定義/J2EEサーバの定義/J2EEサーバのコンフィグレーション定義/ユーザプロパティ/ejbserver.jtaから始まるパラメタ</t>
  </si>
  <si>
    <t>ワーカのホスト名，またはIPアドレスを指定します。
ワーカタイプがajp13，ajp12の場合、必須定義です。</t>
  </si>
  <si>
    <t>負荷分散値を指定します。設定する値は0よりも大きくしてください。なお，値として小数値を指定することもできます。
ワーカタイプがajp13，ajp12の場合のみ有効です。</t>
  </si>
  <si>
    <t>jms-physical-receptionの定義</t>
    <phoneticPr fontId="1"/>
  </si>
  <si>
    <t>運用監視エージェントで情報収集を行うかどうかを指定します。</t>
    <rPh sb="0" eb="2">
      <t>ウンヨウ</t>
    </rPh>
    <rPh sb="2" eb="4">
      <t>カンシ</t>
    </rPh>
    <rPh sb="11" eb="13">
      <t>ジョウホウ</t>
    </rPh>
    <rPh sb="13" eb="15">
      <t>シュウシュウ</t>
    </rPh>
    <rPh sb="16" eb="17">
      <t>オコナ</t>
    </rPh>
    <rPh sb="23" eb="25">
      <t>シテイ</t>
    </rPh>
    <phoneticPr fontId="1"/>
  </si>
  <si>
    <t>タグの属性値が，「"&lt;%=」または「'&lt;%=」で開始しており，「%&gt;"」（「'&lt;%」で開始した場合は「%&gt;'」）で終了していない属性値の「"」（または「'」）で囲まれた値を文字列として扱うかどうかを指定します。
true： 
「"」までを文字列として扱います。 
false： 
「%&gt;"」までを属性値とします。</t>
  </si>
  <si>
    <t>taglibディレクティブの前に，taglibディレクティブで指定したprefixを使用したカスタムタグを記述しているかチェックするかどうかを指定します。
true： 
チェックしない。 
false： 
チェックする。</t>
  </si>
  <si>
    <t>JSPトランスレーション時に&lt;jsp:useBean&gt;タグのクラス属性値のチェック処理を実行するかどうかを指定します。
true： 
クラス属性値をチェックしません。 
false： 
クラス属性値をチェックします。</t>
  </si>
  <si>
    <t xml:space="preserve">JSPのリロード監視対象ファイルのコピーに必要な時間のインターバルを0～2147483647の範囲（単位：秒）の整数で指定します。なお，インターバルは余裕のある値にしてください。JSPファイルの更新を検知してから指定したインターバルのあとに，JSPのリロードが実行されます。
JSPのリロード機能が無効の場合，このプロパティは設定できません。設定した場合無視されます。
数値以外の文字列，範囲外の数値または空文字列を指定した場合はメッセージを出力し，デフォルト値が設定されます。
</t>
  </si>
  <si>
    <t xml:space="preserve">リクエスト送信のタイムアウト値を0～3600の整数（単位：秒）で指定します。
数値以外の文字列や範囲外の数値を指定した場合は，メッセージを出力し，デフォルト値を使用します。
タイムアウト値に0，またはTCPの持つデータ送信の再送タイマより長い時間を設定した場合，TCPの持つタイムアウト値になります。その場合，不正なタイムアウト値が指定されたことを示すメッセージは出力されません。
</t>
  </si>
  <si>
    <t xml:space="preserve">リダイレクタの保守用トレースログを出力するかどうかを指定します。出力する場合はOn（デフォルト値）を，出力しない場合はOffを指定します。
</t>
  </si>
  <si>
    <t xml:space="preserve">論理サーバの停止監視時間を秒単位で指定します。
0，60，300，600，1800のどれかを指定します。
0を指定した場合監視しません。
</t>
    <phoneticPr fontId="1"/>
  </si>
  <si>
    <t xml:space="preserve">実サーバ名を指定します。cmx_build_systemコマンド実行後は，変更できません。
</t>
    <phoneticPr fontId="1"/>
  </si>
  <si>
    <t>&lt;ワーカ名&gt;に指定したワーカに転送するリクエストのContent-Lengthヘッダの値の上限値に1を加えた値を次のように指定します。
1～2147483648の整数（単位：バイト）
1～2097152の整数に「k」または「K」を付加した値（単位：キロバイト）
1～2048の整数に「m」または「M」を付加した値（単位：メガバイト）
Content-Lengthヘッダの値が指定値未満のリクエストを，&lt;ワーカ名&gt;に指定したワーカに転送します。
worker.&lt;ワーカ名&gt;.post_size_workersパラメタに複数のワーカを設定している場合，リクエストのContent-Lengthヘッダの値が指定値未満，かつ指定値が最も小さいワーカにリクエストは転送されます。
worker.&lt;POSTリクエスト振り分けワーカのワーカ名&gt;.post_size_workersパラメタで指定した，ほかのワーカと同じ値は設定しないでください。
値の前後の空白文字（スペース，タブ，フォームフィード）は無視されます。
ワーカタイプがajp13，ajp12の場合のみ有効です。</t>
  </si>
  <si>
    <t xml:space="preserve">POSTリクエスト転送先ワーカのワーカ名のリストを指定します。複数指定する場合は，コンマ（,）で区切って指定します。ただし，同じワーカ名は指定できません。
ワーカ名の前後の空白文字（スペース，タブ，フォームフィード）は無視されます。
ワーカタイプがpost_size_lbの場合のみ有効です。
</t>
  </si>
  <si>
    <t>通信タイムアウト値を指定します。レスポンスデータを待つ時間を0～3600の整数値（単位：秒）で指定します。0を指定した場合，レスポンスを受け取るまで待ち続け，通信タイムアウトにはしません。
指定は任意。
ワーカタイプがajp13，ajp12の場合のみ有効です。</t>
  </si>
  <si>
    <t xml:space="preserve">ワーカ名のリストを指定します。複数ある場合は，コンマ（,）で区切ります。一つ以上のワーカ名を必ず指定する必要があります。
</t>
  </si>
  <si>
    <t xml:space="preserve">エラーログの出力方式として，次のどれかを指定します。
Off：
httpsd.conf（Hitachi Web Server定義ファイル）の設定を変更しません。httpsd.confを編集していない場合，「Wrap」が設定されます。
On：
単調増加でログを出力します。
Div：
一定時間単位にログを分割して出力します。
Wrap：
ファイルサイズでログを分割してラップアラウンドに出力します。
</t>
  </si>
  <si>
    <t xml:space="preserve">Webサーバの出力するログの出力先ディレクトリを指定します。
</t>
  </si>
  <si>
    <t xml:space="preserve">Webサーバの出力するリクエストログの出力先ディレクトリを指定します。
</t>
  </si>
  <si>
    <t xml:space="preserve">HttpsdCustomMethodで「Div」を設定したときに有効になります。
分割したログファイルのファイル数を指定します。分割したファイル数がここで指定した数を超えた場合，最も古いファイルから削除されます。0を指定した場合，ファイルは削除されません。
</t>
  </si>
  <si>
    <t xml:space="preserve">HttpsdCustomMethodで「Div」を設定したときに有効になります。
ログファイルを分割する基準となる時間（単位：分）を，GMTに対する差として-1439～1439の範囲で指定します。0を指定すると，1970年1月1日0時0分0秒（GMT）が基準時間となります。
</t>
  </si>
  <si>
    <t xml:space="preserve">HttpsdCustomMethodで「Div」を設定したときに有効になります。
一つのログファイルで採取する時間間隔を1～31536000の範囲で指定します。
</t>
  </si>
  <si>
    <t xml:space="preserve">Servlet 2.3のWebアプリケーションについて，タグライブラリ・ディスクリプタ（TLDファイル）が，DTDで記述されたスキーマに沿って記述されているかチェックするかどうかを指定します。
J2EEサーバモードで起動した場合のweb.xml，およびServlet 2.4のWebアプリケーションのTLDファイルには，このプロパティの指定は無効となります。また，Servlet 2.4のWebアプリケーションに含まれるTLDファイルはTLDのバージョンにかかわらずすべてチェックされます。
次の値を指定します。
trueを指定した場合：
タグライブラリ・ディスクリプタだけをチェックします。
falseを指定した場合：
チェックしません。
</t>
  </si>
  <si>
    <t>指定されたオプションを使ってJavaVMを起動します。
（指定例）
&lt;param&gt;
    &lt;param-name&gt;add.jvm.arg&lt;/param-name&gt;
　  &lt;param-value&gt;-Xms256m&lt;/param-value&gt;
    &lt;param-value&gt;-Xmx512m&lt;/param-value&gt;
　　　　　　　　　　　　　　：
&lt;/param&gt;</t>
  </si>
  <si>
    <t xml:space="preserve">指定されたディレクトリをJ2EEサーバの作業ディレクトリとしてJ2EEサーバを開始します。J2EEサーバのカレントディレクトリを次に示します。
・Windowsの場合
&lt;Cosminexus作業ディレクトリ&gt;\ejb\&lt;サーバ名称&gt;
・UNIXの場合
&lt;Cosminexus作業ディレクトリ&gt;/ejb/&lt;サーバ名称&gt;
ディレクトリ名称は絶対パスで指定してください。指定できる文字は，半角英数字，アンダースコア（_），またはハイフン（-）です。パス長は，Cosminexusの作業ディレクトリの見積もり式で算出した範囲内で指定できます。J2EEサーバの作業ディレクトリについては，マニュアル「Cosminexus　システム構築ガイド」を参照してください。
</t>
  </si>
  <si>
    <t xml:space="preserve">ユーザJP1イベントをフィルタリングするかどうかを指定します。次のどちらかを指定します。
true：
フィルタリングします。
false：
フィルタリングしません。
</t>
  </si>
  <si>
    <t xml:space="preserve">ユーザJP1イベントのフィルタを指定します。指定した文字列中の\nは改行に変換されます。
</t>
  </si>
  <si>
    <t xml:space="preserve">ユーザJP1イベントのマッピングのログレベル「CONFIG」に対するJP1イベント重大度を指定します。次のどれかを指定します。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</si>
  <si>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Webサーバ起動時のサーバプロセス数を指定します。プロセス数に関連するほかのディレクティブについては，「4.1　Hitachi Web Serverの処理とディレクティブとの関係」を参照してください。
</t>
  </si>
  <si>
    <t xml:space="preserve">サーバとして起動するスレッド数を指定します。指定したスレッド数はサーバの最大同時接続数を示します。
</t>
  </si>
  <si>
    <t xml:space="preserve">サーバプロセスが動作するときのユーザ名を指定します。
</t>
  </si>
  <si>
    <t>bin</t>
  </si>
  <si>
    <t>15</t>
  </si>
  <si>
    <t>1024</t>
  </si>
  <si>
    <t>5</t>
  </si>
  <si>
    <t xml:space="preserve">リクエスト送信時のWebコンテナに対するコネクション確立のタイムアウト値を，0～3600の整数（単位：秒）で指定します。
数値以外の文字列や範囲外の数値を指定した場合は，メッセージを出力し，デフォルト値を使用します。
タイムアウト値に0，またはTCPの持つデータ送信の再送タイマより長い時間を設定した場合，TCPの持つタイムアウト値になります。その場合，不正なタイムアウト値が指定されたことを示すメッセージは出力されません。
</t>
  </si>
  <si>
    <t xml:space="preserve">リクエスト送信時のWebコンテナに対するコネクション確立，およびリクエスト送信のリトライ回数を，1～16の整数（単位：回）で指定します。
リトライ回数には，初回のコネクション確立およびリクエスト送信処理も含まれます。
タイムアウトが発生した場合，リトライするケースは次のとおりです。
コネクション確立時にタイムアウトした場合
リクエストヘッダ送信時にタイムアウトした場合
上記処理以降の，リクエストボディの送信時にタイムアウトが発生した場合は，リトライは行いません。
リトライ回数に，範囲外の値や，整数値でない値などの異常値を設定した場合，デフォルト値が設定されます。
</t>
  </si>
  <si>
    <t>未定義</t>
    <rPh sb="0" eb="3">
      <t>ミテイギ</t>
    </rPh>
    <phoneticPr fontId="1"/>
  </si>
  <si>
    <t>-</t>
  </si>
  <si>
    <t>&lt;param-name&gt;ejbserver.container.audit_trail.enabled&lt;/param-name&gt;</t>
  </si>
  <si>
    <t>&lt;param-name&gt;ejbserver.container.passivate.scan.interval&lt;/param-name&gt;</t>
  </si>
  <si>
    <t>&lt;param-name&gt;ejbserver.container.remove.scan.interval&lt;/param-name&gt;</t>
  </si>
  <si>
    <t>&lt;param-name&gt;ejbserver.ctm.ActivateTimeOut&lt;/param-name&gt;</t>
  </si>
  <si>
    <t>&lt;param-name&gt;ejbserver.ctm.CTMID&lt;/param-name&gt;</t>
  </si>
  <si>
    <t>&lt;param-name&gt;ejbserver.ctm.DeactivateTimeOut&lt;/param-name&gt;</t>
  </si>
  <si>
    <t>&lt;param-name&gt;ejbserver.ctm.QueueLength&lt;/param-name&gt;</t>
  </si>
  <si>
    <t>&lt;param-name&gt;ejbserver.deploy.applications.metadata_complete&lt;/param-name&gt;</t>
  </si>
  <si>
    <t>&lt;param-name&gt;ejbserver.deploy.context.check_interval&lt;/param-name&gt;</t>
  </si>
  <si>
    <t>&lt;param-name&gt;ejbserver.deploy.context.reload_scope&lt;/param-name&gt;</t>
  </si>
  <si>
    <t>&lt;param-name&gt;ejbserver.deploy.context.update.interval&lt;/param-name&gt;</t>
  </si>
  <si>
    <t>&lt;param-name&gt;ejbserver.deploy.resourcefile.scramble.enabled&lt;/param-name&gt;</t>
  </si>
  <si>
    <t>&lt;param-name&gt;ejbserver.deploy.session.work.directory&lt;/param-name&gt;</t>
  </si>
  <si>
    <t>localhost</t>
  </si>
  <si>
    <t xml:space="preserve">旧バージョンとの互換性を保つためのキーです。
webserver.connector.ajp13.backlogの指定がある場合：
無視されます。
webserver.connector.ajp13.backlogの指定がない場合：
webserver.connector.ajp13.backlogとして使用されます。
指定できる値については，webserver.connector.ajp13.backlogキーの説明を参照してください。
</t>
  </si>
  <si>
    <t xml:space="preserve">旧バージョンとの互換性を保つためのキーです。
webserver.connector.ajp13.max_threadsの指定がある場合：
無視されます。
webserver.connector.ajp13.max_threadsの指定がない場合：
webserver.connector.ajp13.max_threadsとして使用されます。
指定できる値については，webserver.connector.ajp13.max_threadsキーの説明を参照してください。
</t>
  </si>
  <si>
    <t xml:space="preserve">旧バージョンとの互換性を保つためのキーです。
webserver.connector.ajp13.portの指定がある場合：
無視されます。
webserver.connector.ajp13.portの指定がない場合：
webserver.connector.ajp13.portとして使用されます。
指定できる値については，webserver.connector.ajp13.portキーの説明を参照してください。
</t>
  </si>
  <si>
    <t>message-relation-idx-area</t>
    <phoneticPr fontId="1"/>
  </si>
  <si>
    <t>sql-scriptfilename</t>
    <phoneticPr fontId="1"/>
  </si>
  <si>
    <t xml:space="preserve">サーバ起動時の環境変数を指定します。値を複数指定する際は，複数の&lt;param-value&gt;で指定します。
【Windowsの場合のデフォルト値】
■J2EEサーバ
CSCCFJ_SERVER_HOME=${cosminexus.home}\CC
Path=${cosminexus.home}\CTM\bin;%{Path}
■PRF
Path=${cosminexus.home}\PRF\bin;%{Path}
【Unixの場合のデフォルト値】
■J2EEサーバ
CSCCFJ_SERVER_HOME=${cosminexus.home}/CC 
(AIXの場合)
AIXTHREAD_COND_DEBUG=OFF 
AIXTHREAD_MUTEX_DEBUG=OFF 
AIXTHREAD_RWLOCK_DEBUG=OFF 
AIXTHREAD_SCOPE=S 
EXTSHM=ON 
NODISCLAIM=true 
PSALLOC=early 
LIBPATH=/opt/DABroker/lib:${cosminexus.home}/manager/bin:%{LIBPATH}
(HP-UX(PA-RISC)の場合)
SHLIB_PATH=/opt/DABroker/lib:${cosminexus.home}/manager/bin:%{SHLIB_PATH}
(HP-UX(IPF)，Linuxの場合)
LD_LIBRARY_PATH=/opt/DABroker/lib:${cosminexus.home}/manager/bin:%{LD_LIBRARY_PATH}
■HWS
PATH=${cosminexus.home}/PRF/bin
(AIXの場合)
LDR_CNTRL=MAXDATA=0x40000000 
EXTSHM=ON 
LIBPATH=${cosminexus.home}/PRF/lib:%{LIBPATH}
(HP-UX(PA-RISC)の場合)
SHLIB_PATH=${cosminexus.home}/PRF/lib:%{SHLIB_PATH}
(HP-UX(IPF)，Linuxの場合)
LD_LIBRARY_PATH=${cosminexus.home}/PRF/lib:%{LD_LIBRARY_PATH}
■PRF
PATH=${cosminexus.home}/PRF/bin:%{PATH}
(AIXの場合)
EXTSHM=ON
LDR_CNTRL=MAXDATA=0x40000000
NODISCLAIM=true
PSALLOC=early
LIBPATH=${cosminexus.home}/PRF/lib:%{LIBPATH}
(HP-UX(PA-RISC)の場合)
SHLIB_PATH=${cosminexus.home}/PRF/lib:%{SHLIB_PATH}
(HP-UX(IPF)，Linuxの場合)
LD_LIBRARY_PATH=${cosminexus.home}/PRF/lib:%{LD_LIBRARY_PATH}
</t>
    <phoneticPr fontId="1"/>
  </si>
  <si>
    <t>負荷分散機のコメントを1,024文字以下で指定します。指定する文字に制限はありません。</t>
  </si>
  <si>
    <t>cookieスイッチング機能を使用する場合はtrueを，使用しない場合はfalseを指定します。</t>
  </si>
  <si>
    <t xml:space="preserve">-
</t>
    <phoneticPr fontId="1"/>
  </si>
  <si>
    <t>HCSCサーバの構成情報を設定します。</t>
    <phoneticPr fontId="1"/>
  </si>
  <si>
    <t>clusterの定義</t>
    <phoneticPr fontId="1"/>
  </si>
  <si>
    <t>-</t>
    <phoneticPr fontId="1"/>
  </si>
  <si>
    <t xml:space="preserve">-
</t>
    <phoneticPr fontId="1"/>
  </si>
  <si>
    <t>jdbc-type</t>
    <phoneticPr fontId="1"/>
  </si>
  <si>
    <t>jdbc-url</t>
    <phoneticPr fontId="1"/>
  </si>
  <si>
    <t>jms-receptionの定義</t>
    <phoneticPr fontId="1"/>
  </si>
  <si>
    <t xml:space="preserve">ダイナミッククラスローディングを使用するかどうかを指定します。
falseを指定した場合：
ダイナミッククラスローディングは機能しません。EJBオブジェクトのスタブ，EJBHomeオブジェクトのスタブ，またはビジネスインタフェースのリファレンスのスタブをダウンロードして，EJBクライアントのユーザクラスパスに指定してください。
trueを指定した場合：
ダイナミッククラスローディングが機能します。EJBオブジェクトのスタブ，EJBHomeオブジェクトのスタブ，またはビジネスインタフェースのリファレンスのスタブをEJBクライアントのユーザクラスパスに指定する必要はありません。
</t>
  </si>
  <si>
    <t xml:space="preserve">J2EEサーバ全体で，TimerServiceでのタイムアウトメソッドをコールバックする最大スレッド数を，1～100の整数で指定します。
</t>
  </si>
  <si>
    <t xml:space="preserve">TimerServiceでの，タイムアウトメソッドのコールバックをリトライする最大回数を，0～2147483646の整数で指定します。
</t>
  </si>
  <si>
    <t>仮想サーバ名を1～31文字で指定します。指定できる文字は，半角文字のA～Z，a～z，0～9，_（アンダースコア），-（ハイフン），.（ピリオド）の組み合わせです。
複数のWebシステムで負荷分散機を共有する場合は，共有するWebシステムで仮想サーバ名が重複しないように指定してください。</t>
  </si>
  <si>
    <t>仮想サーバの表示名を指定します。</t>
  </si>
  <si>
    <t>仮想サーバのコメントを指定します。</t>
  </si>
  <si>
    <t xml:space="preserve">ログファイルの出力先ディレクトリを指定します。Windowsの場合，相対パスまたは絶対パスで指定してください。UNIXの場合，絶対パスで指定してください。
相対パスで指定した場合：
&lt;Cosminexusのインストールディレクトリ&gt;\CC\web\redirector以下のディレクトリ名を指します。
絶対パスで指定した場合：
記述されたディレクトリ名を指します。
なお，出力先として指定したディレクトリのアクセス権にHitachi Web Serverの実行アカウントの書き込み権限を設定する必要があります。アクセス権を設定していない場合，ログファイルが出力されません。ディレクトリパスが途中までしか存在しない場合，存在する最下層のディレクトリに対してアクセス権を設定するか，指定したパスをすべて作成し，アクセス権を設定してください。
JkLogFilePrefixとJkTraceLogFilePrefixに同じ値を指定した場合は，このキーにJkTraceLogFileDirとは異なる値を指定する必要があります。同じ値が指定された場合，リダイレクタは動作しません。
</t>
  </si>
  <si>
    <t>サービスユニットの定義/J2EEサーバの定義/J2EEサーバのコンフィグレーション定義/ユーザプロパティ/ejbserver.webj2eeから始まるパラメタ</t>
  </si>
  <si>
    <t>サービスユニットの定義/J2EEサーバの定義/J2EEサーバのコンフィグレーション定義/ユーザプロパティ/javaから始まるパラメタ</t>
  </si>
  <si>
    <t xml:space="preserve">-XX:+HitachiOutputMilliTime 
日立JavaVMログファイルに出力する日時に，ミリ秒まで出力します。 
-XX:-HitachiOutputMilliTime 
日立JavaVMログファイルに出力する日時に，秒まで出力します。 </t>
    <phoneticPr fontId="1"/>
  </si>
  <si>
    <t>サービスユニットの定義/J2EEサーバの定義/J2EEサーバのコンフィグレーション定義/ユーザプロパティ/ejbserver.containerから始まるパラメタ</t>
  </si>
  <si>
    <t xml:space="preserve">ログファイルの容量（単位：バイト）を次の範囲の整数で指定します。
CJMessageFileHandlerを使用した場合：
8192～2147483647
CJMPMessageFileHandlerを使用した場合：
8192～16777216
ここで指定した容量まで増加し，指定した容量に到達すると次のログファイルに切り替わります。
日立トレース共通ライブラリの場合，容量チェックがメッセージの書き込み前であるため，実際の最大容量が設定値より，最大で約4200バイト超えることがあります（1バイトでも指定した容量に満たなければ，メッセージが書き込まれてしまうため）。
例えば，このキーに8192を指定した場合でout1.logの現在使用中の領域が8000バイト，空き容量が192バイトのときに4000バイトのメッセージが出力されると，メッセージはout1.logに出力されます。このため，out1.logは上限値を超えたサイズになります。
</t>
  </si>
  <si>
    <t>jdbc-dbhostname</t>
    <phoneticPr fontId="1"/>
  </si>
  <si>
    <t>db-character-sets</t>
    <phoneticPr fontId="1"/>
  </si>
  <si>
    <t>cscserverinfo-tbl-area</t>
    <phoneticPr fontId="1"/>
  </si>
  <si>
    <t xml:space="preserve">TimerServiceでの，タイムアウトメソッドのコールバックをリトライする間隔を，1～604800の整数（単位：秒）で指定します。
</t>
  </si>
  <si>
    <t xml:space="preserve">このプロパティの設定には，次の二つの意味があります。
業務アプリケーション実行時間監視機能を使用するかどうかを指定します。
動作中のリクエスト処理がタイムアウトしていないかを監視する時間間隔，タイムアウトしたリクエスト（メソッド）をキャンセルする時間間隔として，0～86400の整数（単位：秒）を指定します。
0を指定した場合：
業務アプリケーション実行時間監視機能を使用しません。また，タイムアウトを監視しません
0以外の有効値を指定した場合：
業務アプリケーション実行時間監視機能を使用します。また，指定された時間間隔で，タイムアウトとメソッドキャンセルを異なるスレッドで実行します。
上記以外の無効な値を指定した場合：
デフォルト値が設定されます。
</t>
  </si>
  <si>
    <t>80</t>
    <phoneticPr fontId="1"/>
  </si>
  <si>
    <t>サービスユニットの定義/J2EEサーバの定義/J2EEサーバのコンフィグレーション定義/ユーザプロパティ/ejbserver.managementから始まるパラメタ</t>
  </si>
  <si>
    <t>-XX:+HitachiTrueTypeInLocals 
ローカル変数情報に，実際のオブジェクト型名を出力します。 
-XX:-HitachiTrueTypeInLocals 
ローカル変数情報に，実際のオブジェクト型名を出力しません。</t>
    <phoneticPr fontId="1"/>
  </si>
  <si>
    <t xml:space="preserve">CTM機能の使用の有無を指定します。
trueを指定した場合：
CTM機能を使用します。CTMは，構成ソフトウェアにCosminexus Component Transaction Monitorを含む製品だけで利用できます。利用できる製品については，マニュアル「Cosminexus　概説」を参照してください。
J2EEサーバ起動時CTMとの接続の確立および初期化をします。これに成功するとCTM機能が使用できる状態でJ2EEサーバが起動します。
CTMとの接続および初期化に失敗した場合，J2EEサーバの起動に失敗します。
falseを指定した場合：
CTM機能を使用しません。
J2EEサーバ起動時に，CTMとの接続の確立および初期化をしないため，J2EEサーバはCTMを使用できる状態で起動しません。この状態でCTMを使用するアプリケーションのデプロイはできません。CTM機能が使用できない状態でもJ2EEサーバを起動したい場合は，falseを指定します。
</t>
  </si>
  <si>
    <t xml:space="preserve">J2EEアプリケーションの強制停止を無効にするかどうかを指定します。
trueを指定した場合：
J2EEアプリケーションの強制停止を無効にします。
falseを指定した場合：
J2EEアプリケーションの強制停止を有効にします。
</t>
  </si>
  <si>
    <t xml:space="preserve">サーバ処理終了後，コマンドから送信された次のレスポンスを受け取るまでの最大待ち時間を，1～2147483647の整数（単位：秒）で指定します。
このプロパティの影響を受けるコマンドは，J2EEサーバで使用するコマンドのうち，更新，参照，特権に分類されているコマンドです。更新，参照，特権に分類されるコマンドは，J2EEサーバで使用するコマンドの一覧で確認できます。J2EEサーバで使用するコマンドの一覧については，マニュアル「Cosminexus　リファレンス　コマンド編」を参照してください。
不正な値を指定した場合は，警告メッセージを出力して，デフォルト値が設定されます。
指定した時間以上コマンド側からの通信がない場合，サーバはコマンドが不正終了したとみなし，コマンド排他を強制解除します。
待ち時間とは，コマンドがサーバ間を往復する時間とコマンドの処理時間の合計時間です。
</t>
  </si>
  <si>
    <t xml:space="preserve">スタブなどの通信に必要なクラスを生成する対象範囲を指定します。新規インストール時はejb，アップグレードインストール時はappを指定します。
ejb：
EJB-JARのDDに指定されているホームインタフェース，コンポーネントインタフェースからスタブなどの通信に必要なクラスを生成します。
app：
EJB-JAR，WAR内のjava.rmi.Remoteを継承したクラスからスタブなどの通信に必要なクラスを生成します。
上記以外：
サーバを起動時にKDJE42257-Wのメッセージが出力され，デフォルト値が設定されます。
</t>
  </si>
  <si>
    <t>&lt;param-name&gt;ejbserver.server.eheap.httpsession.enabled&lt;/param-name&gt;</t>
  </si>
  <si>
    <t>&lt;param-name&gt;ejbserver.server.eheap.ajp13.enabled&lt;/param-name&gt;</t>
  </si>
  <si>
    <t>&lt;param-name&gt;ejbserver.stateful.passivate.switch&lt;/param-name&gt;</t>
  </si>
  <si>
    <t>&lt;param-name&gt;ejbserver.watch.defaultRequestQueue.enabled&lt;/param-name&gt;</t>
  </si>
  <si>
    <t>&lt;param-name&gt;ejbserver.watch.defaultRequestQueue.interval&lt;/param-name&gt;</t>
  </si>
  <si>
    <t>&lt;param-name&gt;ejbserver.watch.defaultRequestQueue.threshold&lt;/param-name&gt;</t>
  </si>
  <si>
    <t>&lt;param-name&gt;ejbserver.watch.defaultRequestQueue.writefile.enabled&lt;/param-name&gt;</t>
  </si>
  <si>
    <t>&lt;param-name&gt;ejbserver.watch.enabled&lt;/param-name&gt;</t>
  </si>
  <si>
    <t>&lt;param-name&gt;ejbserver.watch.fileDescriptor.enabled&lt;/param-name&gt;</t>
  </si>
  <si>
    <t>&lt;param-name&gt;ejbserver.watch.fileDescriptor.interval&lt;/param-name&gt;</t>
  </si>
  <si>
    <t>&lt;param-name&gt;ejbserver.watch.fileDescriptor.threshold&lt;/param-name&gt;</t>
  </si>
  <si>
    <t>&lt;param-name&gt;ejbserver.deploy.app.stopforcibly.disabled&lt;/param-name&gt;</t>
  </si>
  <si>
    <t>&lt;param-name&gt;ejbserver.deploy.exclusive.lockAliveInterval&lt;/param-name&gt;</t>
  </si>
  <si>
    <t>&lt;param-name&gt;ejbserver.deploy.stub.generation.scope&lt;/param-name&gt;</t>
  </si>
  <si>
    <t>&lt;param-name&gt;ejbserver.distributedtx.recovery.completionCheckOnStopping.timeout&lt;/param-name&gt;</t>
  </si>
  <si>
    <t>&lt;param-name&gt;ejbserver.ejb.cmp20.cmr.use.existing_table&lt;/param-name&gt;</t>
  </si>
  <si>
    <t>&lt;param-name&gt;ejbserver.jndi.cache.reference&lt;/param-name&gt;</t>
  </si>
  <si>
    <t>&lt;param-name&gt;ejbserver.jta.TransactionManager.enlist.compatibleMode.enabled&lt;/param-name&gt;</t>
  </si>
  <si>
    <t>&lt;param-name&gt;ejbserver.manager.agent.Agent.conf&lt;/param-name&gt;</t>
  </si>
  <si>
    <t>&lt;param-name&gt;ejbserver.manager.agent.Agent.enabled&lt;/param-name&gt;</t>
  </si>
  <si>
    <t>&lt;param-name&gt;ejbserver.manager.jp1event.event_server_name&lt;/param-name&gt;</t>
  </si>
  <si>
    <t>&lt;param-name&gt;ejbserver.naming.nameroot&lt;/param-name&gt;</t>
  </si>
  <si>
    <t>&lt;param-name&gt;ejbserver.naming.protocol&lt;/param-name&gt;</t>
  </si>
  <si>
    <t>&lt;param-name&gt;ejbserver.server.mutex.invocation.timeout&lt;/param-name&gt;</t>
  </si>
  <si>
    <t>&lt;param-name&gt;vbroker.agent.enableLocator&lt;/param-name&gt;</t>
  </si>
  <si>
    <t>&lt;param-name&gt;vbroker.orb.htc.comt.entryCount&lt;/param-name&gt;</t>
  </si>
  <si>
    <t>&lt;param-name&gt;vbroker.orb.htc.comt.fileCount&lt;/param-name&gt;</t>
  </si>
  <si>
    <t>&lt;param-name&gt;vbroker.orb.htc.tracePath&lt;/param-name&gt;</t>
  </si>
  <si>
    <t>&lt;param-name&gt;webserver.connector.ajp12.backlog&lt;/param-name&gt;</t>
  </si>
  <si>
    <t>&lt;param-name&gt;webserver.connector.ajp12.max_threads&lt;/param-name&gt;</t>
  </si>
  <si>
    <t>&lt;param-name&gt;webserver.connector.ajp12.port&lt;/param-name&gt;</t>
  </si>
  <si>
    <t>&lt;param-name&gt;webserver.connector.inprocess_http.hostname_lookups&lt;/param-name&gt;</t>
  </si>
  <si>
    <t>&lt;param-name&gt;webserver.errorpage.stack_trace.enabled&lt;/param-name&gt;</t>
  </si>
  <si>
    <t>&lt;param-name&gt;webserver.jsp.precompile.jsp_work_dir&lt;/param-name&gt;</t>
  </si>
  <si>
    <t>&lt;param-name&gt;mngagent.connector.host&lt;/param-name&gt;</t>
  </si>
  <si>
    <t>&lt;param-name&gt;mngagent.connector.port&lt;/param-name&gt;</t>
  </si>
  <si>
    <t>&lt;param-name&gt;mngagent.log.filesize&lt;/param-name&gt;</t>
  </si>
  <si>
    <t>HCSC-Managerの動作に必要となる情報を設定します。</t>
    <phoneticPr fontId="1"/>
  </si>
  <si>
    <t>デフォルト</t>
    <phoneticPr fontId="1"/>
  </si>
  <si>
    <t>フィルタ1</t>
    <phoneticPr fontId="1"/>
  </si>
  <si>
    <t>プロパティ</t>
    <phoneticPr fontId="1"/>
  </si>
  <si>
    <t>リポジトリ設定</t>
  </si>
  <si>
    <t>ログ設定</t>
  </si>
  <si>
    <t>cscmng.log.dir</t>
  </si>
  <si>
    <t>&lt;param-name&gt;manager.jp1event.user.filtering.filter&lt;/param-name&gt;</t>
  </si>
  <si>
    <t xml:space="preserve">JSPファイル，またはタグファイルのコンパイルで生成されたjavaファイルを保持するかどうかを指定します。
次の値を指定します。
trueを指定した場合：
javaファイルを保持します。
falseを指定した場合：
javaファイルを保持しません。
</t>
  </si>
  <si>
    <t xml:space="preserve">JSPの文字エンコーディングを指定します。デフォルトの文字エンコーディングとして設定できる文字は，JavaVMがサポートしている文字エンコーディングとなります。JavaVMがサポートしている文字エンコーディングについては，JDKのドキュメントのサポートされているエンコーディングに関する説明を参照してください。また，指定できる文字列は，java.nio API用の正準名とjava.lang API用の正準名に記載されている文字エンコーディング，およびそれらの別名になります。
</t>
  </si>
  <si>
    <t>複数のカスタムタグで，スクリプト変数名とスクリプト変数のスコープが重複する場合，JSPファイルから生成されたJavaコードで2回目のカスタムタグに対応するスクリプト変数の変数宣言を出力するかどうかを指定します。
true： 
2回目以降のスクリプト変数を宣言します。 
false： 
2回目以降のスクリプト変数を宣言しません。(*)スクリプト変数のスコープは，javax.servlet.jsp.tagext.TagExtraInfoクラスのサブクラス，またはTLDファイルのvariable要素内のscope要素で指定できます。</t>
  </si>
  <si>
    <t>Expressionが指定できないタグの属性値にExpressionが指定されているかどうか検証するかどうかを指定します。
true： 
Expressionが指定されているかどうかを検証します。 
false 
Expressionが指定されているかどうかを検証しません。</t>
  </si>
  <si>
    <t>Windowsの場合
&lt;Cosminexus作業ディレクトリ&gt;\ejb\&lt;サーバ名称&gt;\stats
UNIXの場合
&lt;Cosminexus作業ディレクトリ&gt;/ejb/&lt;サーバ名称&gt;/stats</t>
  </si>
  <si>
    <t>7</t>
  </si>
  <si>
    <t>-XX:+HitachiVerboseGCPrintCause 
ガーベージコレクションの要因内容を，拡張verbosegc情報の行末に出力します。 
-XX:-HitachiVerboseGCPrintCause 
拡張verbosegc情報を通常形式で出力します。</t>
    <phoneticPr fontId="1"/>
  </si>
  <si>
    <t>-XX:+HitachiVerboseGCPrintDate 
拡張verbosegc情報の各出力行の先頭に日時を出力します。 
-XX:-HitachiVerboseGCPrintDate 
拡張verbosegc情報の各出力行の先頭に日時を出力しません。</t>
    <phoneticPr fontId="1"/>
  </si>
  <si>
    <t>&lt;param-name&gt;webserver.container.server_id.value&lt;/param-name&gt;</t>
  </si>
  <si>
    <t>&lt;param-name&gt;webserver.container.thread_control.enabled&lt;/param-name&gt;</t>
  </si>
  <si>
    <t>&lt;param-name&gt;webserver.container.jaxws.webservice.no_webxml.enabled&lt;/param-name&gt;</t>
  </si>
  <si>
    <t>&lt;param-name&gt;webserver.container.servlet.default_mapping.enabled&lt;/param-name&gt;</t>
  </si>
  <si>
    <t>&lt;param-name&gt;webserver.context.check_interval&lt;/param-name&gt;</t>
  </si>
  <si>
    <t>&lt;param-name&gt;ejbserver.logger.channels.define.JPAOperationLogFile.filenum&lt;/param-name&gt;</t>
  </si>
  <si>
    <t>&lt;param-name&gt;cosminexus.jpa.logging.level.operation.&lt;category&gt;&lt;/param-name&gt;</t>
  </si>
  <si>
    <t>&lt;param-name&gt;ejbserver.logger.channels.define.JPAMaintenanceLogFile.filesize&lt;/param-name&gt;</t>
  </si>
  <si>
    <t>&lt;param-name&gt;ejbserver.logger.channels.define.JPAMaintenanceLogFile.filenum&lt;/param-name&gt;</t>
  </si>
  <si>
    <t>&lt;param-name&gt;ejbserver.jpa.defaultJtaDsName&lt;/param-name&gt;</t>
  </si>
  <si>
    <t>&lt;param-name&gt;ejbserver.jpa.defaultNonJtaDsName&lt;/param-name&gt;</t>
  </si>
  <si>
    <t>24</t>
  </si>
  <si>
    <t>J2EEサーバと同じホスト</t>
  </si>
  <si>
    <t>9</t>
  </si>
  <si>
    <t>HTTPセッションに格納するオブジェクトをExplicitヒープに配置するかどうかを指定する。trueを指定した場合，HTTPセッションに格納するオブジェクトをExplicitヒープに配置する。falseを指定した場合，HTTPセッションに格納するオブジェクトをJavaヒープ領域に配置する。ただし，日立Java VMオプション-XX:-HitachiUseExplicitMemoryを指定した場合，本プロパティは無効(false指定時と同じ挙動)となる。</t>
  </si>
  <si>
    <t>リダイレクタとの通信用オブジェクトをExplicitヒープに配置するかどうかを指定する。trueを指定した場合，リダイレクタとの通信用オブジェクトをExplicitヒープに配置する。falseを指定した場合，リダイレクタとの通信用オブジェクトをJavaヒープ領域に配置する。ただし，日立Java VMオプション-XX:-HitachiUseExplicitMemoryを指定した場合，本プロパティは無効(false指定時と同じ挙動)となる。</t>
  </si>
  <si>
    <t xml:space="preserve">Stateful Session Beanの非活性化，活性化の機能を使用するかどうかを指定します。
trueを指定した場合：
Stateful Session Beanの非活性化，活性化の機能が動作します。
falseを指定した場合：
Stateful Session Beanの非活性化，活性化の機能が動作しません。
</t>
  </si>
  <si>
    <t xml:space="preserve">HTTPリクエスト実行待ちキュー監視のアラート出力を有効にするかどうかを指定します。
trueを指定した場合：
HTTPリクエスト実行待ちキュー監視のアラート出力を有効にします。
falseを指定した場合：
HTTPリクエスト実行待ちキュー監視のアラート出力を無効にします。
</t>
  </si>
  <si>
    <t xml:space="preserve">HTTPリクエスト実行待ちキュー監視間隔を，1～2147483647の整数（単位：秒）で指定します。
</t>
  </si>
  <si>
    <t xml:space="preserve">アラートメッセージを出力するしきい値を，1～100の整数（単位：%）で指定します。監視対象のリクエストの実行待ちキューの格納率が，このキーで指定された値以上になるとアラートメッセージを出力します。
</t>
  </si>
  <si>
    <t xml:space="preserve">HTTPリクエスト実行待ちキュー監視結果をファイル出力するかどうかを指定します。
trueを指定した場合：
HTTPリクエスト実行待ちキュー監視結果をファイル出力します。
falseを指定した場合：
HTTPリクエスト実行待ちキュー監視結果をファイル出力しません。
</t>
  </si>
  <si>
    <t>&lt;param-name&gt;webserver.container.ac.logEnabled&lt;/param-name&gt;</t>
  </si>
  <si>
    <t xml:space="preserve">メモリの使用状態を監視するしきい値を，1～100の整数（単位：％）で指定します。次の条件のどれかで，フルガーベージコレクションの予兆を検知した場合に，アラートを出力します。
・Tenured領域消費サイズのTenured領域合計サイズに対する割合（リソース枯渇監視情報のRate1に出力される値）がしきい値以上 
・New領域合計サイズのTenured領域最大空きサイズに対する割合（リソース枯渇監視情報のRate2に出力される値）がしきい値以上 
・Permanent領域消費サイズのPermanent領域合計サイズ（リソース枯渇監視情報のRate3に出力される値）に対する割合がしきい値以上 </t>
  </si>
  <si>
    <t xml:space="preserve">メモリ監視結果をファイル出力するかどうかを指定します。
trueを指定した場合：
メモリ監視結果をファイル出力します。
falseを指定した場合：
メモリ監視結果をファイル出力しません。
</t>
  </si>
  <si>
    <t xml:space="preserve">スレッド監視のアラート出力を有効にするかどうかを指定します。
trueを指定した場合：
スレッド監視のアラート出力を有効にします。
falseを指定した場合：
スレッド監視のアラート出力を無効にします。
</t>
  </si>
  <si>
    <t xml:space="preserve">スレッド監視間隔を，1～2147483647の整数（単位：秒）で指定します。
</t>
  </si>
  <si>
    <t>&lt;param-name&gt;webserver.connector.inprocess_http.limit.max_request_header&lt;/param-name&gt;</t>
  </si>
  <si>
    <t>&lt;param-name&gt;webserver.connector.inprocess_http.limit.max_request_line&lt;/param-name&gt;</t>
  </si>
  <si>
    <t>&lt;param-name&gt;webserver.connector.inprocess_http.max_connections&lt;/param-name&gt;</t>
  </si>
  <si>
    <t>&lt;param-name&gt;webserver.connector.inprocess_http.max_execute_threads&lt;/param-name&gt;</t>
  </si>
  <si>
    <t>&lt;param-name&gt;webserver.connector.inprocess_http.max_spare_threads&lt;/param-name&gt;</t>
  </si>
  <si>
    <t>&lt;param-name&gt;webserver.connector.inprocess_http.min_spare_threads&lt;/param-name&gt;</t>
  </si>
  <si>
    <t>&lt;param-name&gt;webserver.connector.inprocess_http.permitted.hosts&lt;/param-name&gt;</t>
  </si>
  <si>
    <t>&lt;param-name&gt;webserver.connector.inprocess_http.persistent_connection.max_connections&lt;/param-name&gt;</t>
  </si>
  <si>
    <t xml:space="preserve">スレッドの使用状態を監視するしきい値を，1～2147483647の整数で指定します。生成済みのスレッド数がしきい値以上になった場合にアラートを出力します。指定するしきい値は次のように設定してください。
OSのプロセスに割り当て可能なスレッド数※＞スレッド見積もり式より求めた値＞スレッドしきい値
注※
プラットフォームによってシステムの上限が存在しない場合があります。
</t>
  </si>
  <si>
    <t xml:space="preserve">スレッド監視結果をファイル出力するかどうかを指定します。
trueを指定した場合：
スレッド監視結果をファイル出力します。
falseを指定した場合：
スレッド監視結果をファイル出力しません。
</t>
  </si>
  <si>
    <t xml:space="preserve">スレッドダンプ監視のアラート出力を有効にするかどうかを指定します。
trueを指定した場合：
スレッドダンプ監視のアラート出力を有効にします。
falseを指定した場合：
スレッドダンプ監視のアラート出力を無効にします。
</t>
  </si>
  <si>
    <t xml:space="preserve">スレッドダンプ監視時間間隔を，1～2147483647の整数（単位：秒）で指定します。
</t>
  </si>
  <si>
    <t xml:space="preserve">スレッドダンプ監視のしきい値を，最大値に対する割合1～100の整数（単位：％）で指定します。スレッドダンプのファイル数の最大値に対する現在値の割合がしきい値以上になった場合にアラートを出力します。
</t>
  </si>
  <si>
    <t>XML宣言</t>
  </si>
  <si>
    <t>初期構築定義ファイルの定義</t>
  </si>
  <si>
    <t>Webシステムを定義します。
複数のWebシステムを定義する場合は，&lt;web-system&gt;タグを複数指定します。</t>
  </si>
  <si>
    <t xml:space="preserve">論理サーバをクラスタのメンバにする場合に，クラスタ名を指定します。
クラスタのメンバにする論理サーバがJ2EEサーバの場合はJ2EEサーバクラスタ名を，Webサーバの場合はWebサーバクラスタ名を指定します。
J2EEサーバおよびWebサーバ以外の論理サーバは，クラスタのメンバとして設定できません。
free-tier構成の場合だけに定義されます。
</t>
  </si>
  <si>
    <t>&lt;hosts-for&gt;タグで指定した物理ティアに属する論理サーバごとに，コンフィグレーションを定義します。例えば，&lt;hosts-for&gt;タグがhttp-tierの場合は，Webサーバ用と，パフォーマンストレーサ用にぞれぞれ一つずつ論理サーバを定義できます。複数の論理サーバを定義する場合は，&lt;define-server&gt;タグを複数指定します。</t>
  </si>
  <si>
    <t>論理サーバまたはクラスタを識別するための名称を指定します。Smart Composer機能のコマンドの-sオプションには，ここで指定した名称を指定します。</t>
  </si>
  <si>
    <t>論理サーバの表示名を指定します。指定する文字に制限はありません。</t>
  </si>
  <si>
    <t>論理サーバのコメントを指定します。指定する文字に制限はありません。</t>
  </si>
  <si>
    <t>&lt;param-name&gt;webserver.dbsfo.attribute_data_size.max&lt;/param-name&gt;</t>
  </si>
  <si>
    <t>リポジトリエクスポート</t>
  </si>
  <si>
    <t>cscmng.repctl.export.dir</t>
  </si>
  <si>
    <t>環境バックアップ</t>
  </si>
  <si>
    <t>cscmng.envbackup.dir</t>
  </si>
  <si>
    <t>cscmng.envbackup.autoget</t>
  </si>
  <si>
    <t>cscmng.envbackup.autoget.off</t>
  </si>
  <si>
    <t>hcscserver-data-filepath</t>
    <phoneticPr fontId="1"/>
  </si>
  <si>
    <t>HCSCサーバのセットアップ時に設定できる内容を設定します。</t>
    <phoneticPr fontId="1"/>
  </si>
  <si>
    <t>標準受付関連</t>
    <phoneticPr fontId="1"/>
  </si>
  <si>
    <t>request-ejb</t>
    <phoneticPr fontId="1"/>
  </si>
  <si>
    <t>request-soap</t>
    <phoneticPr fontId="1"/>
  </si>
  <si>
    <t>request-jms</t>
    <phoneticPr fontId="1"/>
  </si>
  <si>
    <t>request-jms.maxmessage</t>
    <phoneticPr fontId="1"/>
  </si>
  <si>
    <t>request-dbq</t>
    <phoneticPr fontId="1"/>
  </si>
  <si>
    <t>request-dbq.maxmessage</t>
    <phoneticPr fontId="1"/>
  </si>
  <si>
    <t>request-jms-rdarea</t>
    <phoneticPr fontId="1"/>
  </si>
  <si>
    <t>request-dbq-rdarea</t>
    <phoneticPr fontId="1"/>
  </si>
  <si>
    <t>request-dbq-maxlen</t>
    <phoneticPr fontId="1"/>
  </si>
  <si>
    <t>ユーザ定義受付関連</t>
    <phoneticPr fontId="1"/>
  </si>
  <si>
    <t>request-userdef-soap</t>
    <phoneticPr fontId="1"/>
  </si>
  <si>
    <t>J2EE関連</t>
    <phoneticPr fontId="1"/>
  </si>
  <si>
    <t xml:space="preserve">J2EEサーバモードがベーシックモードの場合のトランザクション処理に関する仕様を指定します。
トランザクション中に，複数回データベースコネクションを取得した場合（コネクションシェアリング機能が有効になる条件を満たしているとき）：
該当キーの値による動作の違いはありません。トランザクション中に2回目以降に取得したコネクションも，トランザクションに参加して動作します。
トランザクション中に，複数回DBコネクションを取得した場合（コネクションシェアリング機能が有効になる条件を満たしていないとき）：
　trueを指定したとき：
　トランザクション中に2回目以降に取得したコネクションは，トランザクションに参加しないで動作します。
　falseを指定したとき：
　トランザクション中に2回目にコネクションを取得した場合に，java.sql.SQLExceptionが発生します。
複数回データベースコネクションを取得したあとで，トランザクションを開始した場合
　trueを指定したとき：
　トランザクション開始前に取得したコネクションは，トランザクションに参加しないで動作します。
　falseを指定したとき：
　トランザクション開始時に，javax.transaction.SystemExceptionが発生します。
</t>
  </si>
  <si>
    <t xml:space="preserve">Management Serverが自動で設定するため，指定は非推奨です。
Management Serverとの連携に必要な設定をします。なお，この内容はManagement ServerがJ2EEサーバに自動で設定します。Management ServerがJ2EEサーバに自動で設定する内容については，マニュアル「Cosminexus　運用管理操作ガイド」を参照してください。
</t>
  </si>
  <si>
    <t xml:space="preserve">使用するJP1/Baseのイベントサービスのイベントサーバ設定ファイル（conf）に指定した，portsパラメタのアドレスと同じ値を指定します。portsパラメタに複数のアドレスを指定している場合は，指定したアドレスのうちのどれか一つを指定します。なお，portsパラメタのアドレスに「0.0.0.0」（デフォルト値）を指定したイベントサービスを使用する場合は，このキーを省略するか，自マシンのホスト名またはlocalhostを指定します。
</t>
  </si>
  <si>
    <t>負荷分散機に設定した管理IPアドレスまたはホスト名を指定します。管理IPアドレスはドット記法（xxx.xxx.xxx.xxx）で指定します。xxxには0～255の整数を指定します。ホスト名に指定できる文字は，半角文字のA～Z，a～z，0～9，_（アンダースコア），-（ハイフン）の組み合わせです。
複数のWebシステムで負荷分散機を共有する場合は，共有するWebシステムで同じ管理IPアドレスまたはホスト名を指定してください。</t>
  </si>
  <si>
    <t>負荷分散機を冗長化したシステムの場合に，2台目の負荷分散機に設定した管理IPアドレスまたはホスト名を指定します。管理IPアドレスはドット記法（xxx.xxx.xxx.xxx）で指定します。xxxには0～255の整数を指定します。ホスト名に指定できる文字は，半角文字のA～Z，a～z，0～9，_（アンダースコア），-（ハイフン）の組み合わせです。
複数のWebシステムで負荷分散機を共有する場合は，共有するWebシステムで同じ管理IPアドレスまたはホスト名を指定してください。</t>
  </si>
  <si>
    <t>仮想サーバを定義します。</t>
  </si>
  <si>
    <t>1</t>
    <phoneticPr fontId="1"/>
  </si>
  <si>
    <t xml:space="preserve">論理サーバの自動再起動リトライ間隔を秒単位で指定します。0，60，300，600，1800のどれかを指定します。
</t>
    <phoneticPr fontId="1"/>
  </si>
  <si>
    <t>サービスユニットの定義/J2EEサーバの定義/J2EEサーバのコンフィグレーション定義/ユーザプロパティ/ejbserver.httpから始まるパラメタ</t>
  </si>
  <si>
    <t>サービスユニットの定義/J2EEサーバの定義/J2EEサーバのコンフィグレーション定義/ユーザプロパティ/ejbserver.instrumentationから始まるパラメタ</t>
  </si>
  <si>
    <t>-XX:+HitachiOutOfMemoryAbortThreadDumpWithJHeapProf
OutOfMemoryError発生時に出力するスレッドダンプにクラス別統計情報を追加する。
-XX:-HitachiOutOfMemoryAbortThreadDumpWithJHeapProf
OutOfMemoryError発生時に出力するスレッドダンプにクラス別統計情報を追加しない。</t>
    <rPh sb="72" eb="74">
      <t>シュツリョク</t>
    </rPh>
    <rPh sb="87" eb="88">
      <t>ベツ</t>
    </rPh>
    <rPh sb="88" eb="90">
      <t>トウケイ</t>
    </rPh>
    <rPh sb="90" eb="92">
      <t>ジョウホウ</t>
    </rPh>
    <rPh sb="93" eb="95">
      <t>ツイカ</t>
    </rPh>
    <phoneticPr fontId="1"/>
  </si>
  <si>
    <t>-</t>
    <phoneticPr fontId="1"/>
  </si>
  <si>
    <t xml:space="preserve">ユーザJP1イベントのマッピングのログレベル「FINE」に対するJP1イベント重大度を指定します。次のどれかを指定します。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</si>
  <si>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ユーザJP1イベントのマッピングのログレベル「FINER」に対するJP1イベント重大度を指定します。次のどれかを指定します。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</si>
  <si>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ユーザJP1イベントのマッピングのログレベル「FINEST」に対するJP1イベント重大度を指定します。次のどれかを指定します。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</si>
  <si>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ユーザJP1イベントのマッピングのログレベル「INFO」に対するJP1イベント重大度を指定します。次のどれかを指定します。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</si>
  <si>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ユーザJP1イベントのマッピングのログレベル「SEVERE」に対するJP1イベント重大度を指定します。次のどれかを指定します。
Emergency：緊急
Alert：警戒
Critical：致命的
Error：エラー
Warning：警告
Notice：通知
Information：情報
指定しない場合，JP1イベントは発行されません
</t>
  </si>
  <si>
    <t xml:space="preserve">ユーザJP1イベントのマッピングのログレベル「WARNING」に対するJP1イベント重大度を指定します。次のどれかを指定します。
Emergency：緊急
Alert：警戒
Critical：致命的
Error：エラー
Warning：警告
Notice：通知
Information：情報
指定しない場合，JP1イベントは発行されません。
</t>
  </si>
  <si>
    <t>サービスユニットの定義/J2EEサーバの定義/J2EEサーバのコンフィグレーション定義/ユーザプロパティ/webserver.contextから始まるパラメタ</t>
  </si>
  <si>
    <t>-</t>
    <phoneticPr fontId="1"/>
  </si>
  <si>
    <t>50</t>
    <phoneticPr fontId="1"/>
  </si>
  <si>
    <t>+</t>
    <phoneticPr fontId="1"/>
  </si>
  <si>
    <t>4m</t>
  </si>
  <si>
    <t>-XX:HitachiExplicitMemoryJavaLogNumberOfFile=&lt;自然数&gt;
ログファイルの単純増加を防ぐため，作成する最大ファイル数を指定します。最大ファイル数を超えた場合は，再度最初に作成したファイルへ出力を開始します。オプションの指定がない場合は，デフォルトで4が設定されます。</t>
    <rPh sb="46" eb="48">
      <t>シゼン</t>
    </rPh>
    <rPh sb="48" eb="49">
      <t>スウ</t>
    </rPh>
    <phoneticPr fontId="1"/>
  </si>
  <si>
    <t>-XX:+HitachiVerboseGCPrintTenuringDistribution
-XX:+PrintTenuringDistribution指定時に出力するSurvivor領域の年齢分布情報を日立JavaVMログファイルへ出力します。
-XX:-HitachiVerboseGCPrintTenuringDistribution
-XX:+PrintTenuringDistribution指定時に出力するSurvivor領域の年齢分布情報を日立JavaVMログファイルへ出力しません。</t>
    <rPh sb="100" eb="102">
      <t>ジョウホウ</t>
    </rPh>
    <phoneticPr fontId="1"/>
  </si>
  <si>
    <t>標準受付関連</t>
  </si>
  <si>
    <t>request-ejb.instance.minimum</t>
    <phoneticPr fontId="1"/>
  </si>
  <si>
    <t>request-ejb.instance.maximum</t>
    <phoneticPr fontId="1"/>
  </si>
  <si>
    <t>request-soap.instance.minimum</t>
    <phoneticPr fontId="1"/>
  </si>
  <si>
    <t>request-soap.instance.maximum</t>
    <phoneticPr fontId="1"/>
  </si>
  <si>
    <t>request-soap.exclusive.threads</t>
    <phoneticPr fontId="1"/>
  </si>
  <si>
    <t>&lt;redundant-management-host&gt;%val%&lt;/redundant-management-host&gt;</t>
    <phoneticPr fontId="1"/>
  </si>
  <si>
    <t>&lt;virtual-server&gt;</t>
    <phoneticPr fontId="1"/>
  </si>
  <si>
    <t>&lt;virtual-server-name&gt;%val%&lt;/virtual-server-name&gt;</t>
    <phoneticPr fontId="1"/>
  </si>
  <si>
    <t>&lt;description&gt;%val%&lt;/description&gt;</t>
  </si>
  <si>
    <t>&lt;ip-address&gt;%val%&lt;/ip-address&gt;</t>
  </si>
  <si>
    <t>&lt;http-port&gt;%val%&lt;/http-port&gt;</t>
  </si>
  <si>
    <t>&lt;/virtual-server&gt;</t>
  </si>
  <si>
    <t>&lt;/load-balancer&gt;</t>
    <phoneticPr fontId="1"/>
  </si>
  <si>
    <t>&lt;tier&gt;</t>
    <phoneticPr fontId="1"/>
  </si>
  <si>
    <t>&lt;tier-type&gt;%val%&lt;/tier-type&gt;</t>
    <phoneticPr fontId="1"/>
  </si>
  <si>
    <t>&lt;j2ee-server-count&gt;%val%&lt;/j2ee-server-count&gt;</t>
    <phoneticPr fontId="1"/>
  </si>
  <si>
    <t>&lt;configuration&gt;</t>
    <phoneticPr fontId="1"/>
  </si>
  <si>
    <t>&lt;logical-server-type&gt;%val%&lt;/logical-server-type&gt;</t>
    <phoneticPr fontId="1"/>
  </si>
  <si>
    <t>&lt;server-no&gt;%val%&lt;/server-no&gt;</t>
    <phoneticPr fontId="1"/>
  </si>
  <si>
    <t>&lt;param&gt;</t>
    <phoneticPr fontId="1"/>
  </si>
  <si>
    <t>&lt;param-name&gt;%val%&lt;/param-name&gt;</t>
    <phoneticPr fontId="1"/>
  </si>
  <si>
    <t>&lt;param-value&gt;%val%&lt;/param-value&gt;</t>
    <phoneticPr fontId="1"/>
  </si>
  <si>
    <t>&lt;/configuration&gt;</t>
    <phoneticPr fontId="1"/>
  </si>
  <si>
    <t>&lt;/tier&gt;</t>
    <phoneticPr fontId="1"/>
  </si>
  <si>
    <t>&lt;unit&gt;</t>
    <phoneticPr fontId="1"/>
  </si>
  <si>
    <t>&lt;allocated-host&gt;</t>
    <phoneticPr fontId="1"/>
  </si>
  <si>
    <t>&lt;host-ref&gt;%val%&lt;/host-ref&gt;</t>
  </si>
  <si>
    <t>&lt;hosts-for&gt;%val%&lt;/hosts-for&gt;</t>
  </si>
  <si>
    <t>コピーガーベージコレクション実行時に，From空間とTo空間でJavaオブジェクトを入れ替える回数のしきい値を設定します。 
設定した回数を超えて入れ替え対象になったJavaオブジェクトは，Tenured領域に移動されます。</t>
    <phoneticPr fontId="1"/>
  </si>
  <si>
    <t xml:space="preserve">-XX:+HitachiThreadDump
-Xrsオプションが指定されていない場合，スレッドダンプ出力時に拡張スレッドダンプ情報を出力します。 
-XX:-HitachiThreadDump
スレッドダンプ出力時に標準のスレッドダンプ情報を出力します。 </t>
    <phoneticPr fontId="1"/>
  </si>
  <si>
    <t>サービスユニットの定義/J2EEサーバの定義/J2EEサーバのコンフィグレーション定義/ユーザプロパティ/ejbserver.clientから始まるパラメタ</t>
  </si>
  <si>
    <t xml:space="preserve">-XX:+HitachiJavaClassLibTraceオプションを指定した場合に出力される，クラスライブラリのスタックトレースの1行の文字数をバイト数で指定します。
範囲外の値が指定された場合は1024が設定されます。 </t>
    <phoneticPr fontId="1"/>
  </si>
  <si>
    <t>Cosminexus Manager設定</t>
  </si>
  <si>
    <t>プロセスインスタンス再実行設定</t>
  </si>
  <si>
    <t>cscmng.pireexec.response.encoding</t>
  </si>
  <si>
    <t>HCSCサーバ運用設定</t>
  </si>
  <si>
    <t>correlationset-idx-area</t>
    <phoneticPr fontId="1"/>
  </si>
  <si>
    <t>string-variable-tbl-area</t>
    <phoneticPr fontId="1"/>
  </si>
  <si>
    <t>string-variable-idx-area</t>
    <phoneticPr fontId="1"/>
  </si>
  <si>
    <t>numeric-variable-tbl-area</t>
    <phoneticPr fontId="1"/>
  </si>
  <si>
    <t>numeric-variable-idx-area</t>
    <phoneticPr fontId="1"/>
  </si>
  <si>
    <t>boolean-variable-tbl-area</t>
    <phoneticPr fontId="1"/>
  </si>
  <si>
    <t>boolean-variable-idx-area</t>
    <phoneticPr fontId="1"/>
  </si>
  <si>
    <t>message-variable-tbl-area</t>
    <phoneticPr fontId="1"/>
  </si>
  <si>
    <t>HCSCサーバが使用するデータベースのユーザIDを指定します。文字列の最大値および指定できる文字は，使用するデータベースに依存します。データベースを使用する場合は，必ず設定します。データベースを使用しない場合は，省略できます。</t>
    <phoneticPr fontId="1"/>
  </si>
  <si>
    <t>HCSCサーバが使用するデータベースのパスワードを指定します。文字列の最大値および指定できる文字は，使用するデータベースに依存します。データベースを使用する場合は，必ず設定します。データベースを使用しない場合は，省略できます。</t>
    <phoneticPr fontId="1"/>
  </si>
  <si>
    <t>HCSCサーバセットアップ定義ファイル名を相対パス，または絶対パスで指定します。</t>
    <phoneticPr fontId="1"/>
  </si>
  <si>
    <t xml:space="preserve">-
</t>
    <phoneticPr fontId="1"/>
  </si>
  <si>
    <t>同期サービス（Webサービス）呼び出しをする場合に指定します。同期サービス（Webサービス）呼び出しをしない場合は，soap-receptionタグを省略してください。</t>
    <phoneticPr fontId="1"/>
  </si>
  <si>
    <t>Webサーバの受付ポート番号を指定します。2回目以降設定を変えて再セットアップすると，値が上書きされます。</t>
    <phoneticPr fontId="1"/>
  </si>
  <si>
    <t>Webサーバの受付プロトコルとして，次のどちらかを指定します。2回目以降設定を変えて再セットアップすると，値が上書きされます。
http
HTTPで受け付けられます。
https
HTTPSで受け付けられます。</t>
    <phoneticPr fontId="1"/>
  </si>
  <si>
    <t>クラスタ種別がHAクラスタで，非同期サービス（MDB（WS-R））呼び出しをする場合に指定します。非同期サービス（MDB（WS-R））呼び出しをしない場合は，jms-receptionタグを省略してください。クラスタ種別がロードバランスクラスタの場合は，値を指定しても無視されます。</t>
    <phoneticPr fontId="1"/>
  </si>
  <si>
    <t>Cosminexus RMのサービスコンテキストルート名を指定します。2回目以降設定を変えて再セットアップすると，値が上書きされます。</t>
    <phoneticPr fontId="1"/>
  </si>
  <si>
    <t>SessionBeanを呼び出す場合に指定します。SessionBeanを呼び出さない場合は，ejb-receptionタグを省略してください。</t>
    <phoneticPr fontId="1"/>
  </si>
  <si>
    <t>ネームサーバの受付ポート番号を指定します。2回目以降設定を変えて再セットアップすると，値が上書きされます。</t>
    <phoneticPr fontId="1"/>
  </si>
  <si>
    <t xml:space="preserve">&lt;SFOサーバ名&gt;が指すSFOサーバのインプロセスで起動したCORBAネーミングサービスのIPアドレスまたはホスト名，およびポート番号を指定します。
IPアドレスは10進表記で，ポート番号は1～65535の整数で指定します。区切り文字には半角コロン（:）を使用します。
指定形式：
&lt;IPアドレス&gt;:&lt;ポート番号&gt;
&lt;ホスト名&gt;:&lt;ポート番号&gt;
webserver.sfo.sfo_serversキーで指定した，すべてのSFOサーバについて設定が必要です。設定されていないSFOサーバが存在した場合，セッションフェイルオーバを使用するアプリケーションは開始できません。
</t>
  </si>
  <si>
    <t xml:space="preserve">J2EEサーバ上のWebアプリケーションが使用する，すべてのSFOサーバ名を指定します。1024文字までの文字列が指定できます。半角英数字（A～Z，a～z，0～9）またはアンダースコア（_）が使用できます。
SFOサーバを複数指定する場合は，半角コンマ（,）で区切ります。ただし，一つのSFOサーバ名に指定できる文字列長は32文字までです。このとき，一つ目に指定されたSFOサーバ名がデフォルトとなります。
指定形式：
&lt;SFOサーバ名&gt;[,&lt;SFOサーバ名&gt;]
同じSFOサーバ名を複数回指定することはできません。
セッションフェイルオーバ機能を使用しない場合，このプロパティは無効です。
param-valueに値を複数指定する際は，コンマ（,）で区切って指定します。
</t>
  </si>
  <si>
    <t>グローバルセッション情報のサイズ見積もり機能を有効にするかどうかを指定します。
onを指定した場合： 
グローバルセッション情報のサイズ見積もり機能が有効になります。 
offを指定した場合 
グローバルセッション情報のサイズ見積もり機能が無効になります。</t>
  </si>
  <si>
    <t xml:space="preserve">J2EEサーバからSFOサーバに通信した際のタイムアウト時間を，1～3600の整数（単位：秒）で指定します。
</t>
  </si>
  <si>
    <t xml:space="preserve">実サーバ名を指定します。cmx_build_systemコマンド実行後は，変更できません。
</t>
  </si>
  <si>
    <t>サービスユニットの定義/J2EEサーバの定義/J2EEサーバのコンフィグレーション定義/ユーザプロパティ/ejbserver.jdbcから始まるパラメタ</t>
  </si>
  <si>
    <t xml:space="preserve">サービスユニット内の特定のJ2EEサーバのコンフィグレーションを指定する場合に，J2EEサーバを識別するための番号を指定します。指定できる範囲は，1～&lt;j2ee-server-count&gt;の指定値です。1ホスト内で番号が重複しないように指定してください。このタグは，物理ティアの定義で&lt;j2ee-server-count&gt;タグを指定した場合に，J2EEサーバのコンフィグレーションを指定するときは，必ず指定してください。
</t>
    <phoneticPr fontId="1"/>
  </si>
  <si>
    <t>デフォルトのJTAデータソースの参照を指定します。このプロパティはpersistence.xmlのjta-data-sourceを指定しなかった場合または空白文字を指定した場合に使用されます。</t>
  </si>
  <si>
    <t>デフォルトの非JTAデータソースの参照を指定します。このプロパティはpersistence.xmlのnon-jta-data-sourceを指定しなかった場合または空白文字を指定した場合に使用されます。</t>
  </si>
  <si>
    <t>デフォルトのパシステンスプロバイダクラス名を指定するプロパティです。このプロパティは、persistence.xmlのproviderを指定しなかった場合または空白文字が指定した場合に使用されます。</t>
  </si>
  <si>
    <t>persistence.xmlのjta-data-sourceに指定した値や、ejbserver.jpa.defaultJtaDsNameに指定した値より優先して使用するJTAデータソースの参照を指定するプロパティです。</t>
  </si>
  <si>
    <t>persistence.xmlのnon-jta-data-sourceに指定した値や、ejbserver.jpa.defaultNonJtaDsNameに指定した値より優先して使用する非JTAデータソースの参照を指定するプロパティです。</t>
  </si>
  <si>
    <t>persistence.xmlのproviderに指定した値や、ejbserver.jpa.defaultProviderClassNameに指定した値より優先して使用するパシステンスプロバイダクラス名を指定するプロパティです。</t>
  </si>
  <si>
    <t>パシステンスプロバイダ固有のプロパティのキーを指定します。すべての永続化ユニットのデプロイ時に、「ejbserver.jpa.emfprop.」プレフィックスを除去したプロパティがパシステンスプロバイダに渡されます。</t>
  </si>
  <si>
    <t>javax.servlet.ServletExceptionのコンストラクタServletException(String, Throwable)およびServletException(Throwable)で指定した根本原因の例外をgetCause()により取得できないようにする。_x000D_
同様にjavax.servlet.jsp.JspExceptionのコンストラクタJspException(String, Throwable)およびJspException(Throwable)で指定した根本原因の例外をgetCause()により取得できないようにする。_x000D_
trueの場合は取得できない。falseの場合は取得できる。</t>
  </si>
  <si>
    <t>COSMINEXUS_SFO_DBCONNECTOR</t>
  </si>
  <si>
    <t>txt,htm,html,jpg,gif,js</t>
  </si>
  <si>
    <t>com.hitachi.software.jpa.PersistenceProvider</t>
  </si>
  <si>
    <t>HP-UX用のオプション
'-XX:+HitachiReserveSwapSpace 
JavaVMの実行に必要となる最大のスワップ領域をすべて予約します。 
-XX:-HitachiReserveSwapSpace 
JavaVMの実行に必要となる最大のスワップ領域を予約しません。 
JavaVMの実行に必要となる最大のスワップ領域を，JavaVM起動時に，OSに対して予約するかどうかを指定します。</t>
    <phoneticPr fontId="1"/>
  </si>
  <si>
    <t xml:space="preserve">インプロセスHTTPサーバで受信したリクエストに対して，Webコンテナがホスト名のルックアップの逆引きをしてクライアントのIPアドレスをホスト名に変換するかどうかを指定します。
ただし，ホスト名の逆引きをすると，スループットが低下します。
ホスト名を解決しなかった場合，javax.servlet.ServletRequestインタフェースのgetRemoteHost()メソッドの結果や，ログファイルに出力するクライアントのIPアドレスは，ドット（.）で区切られた書式のIPアドレスとなります。
trueを指定した場合：
IPアドレスをホスト名に変換します。
falseを指定した場合：
IPアドレスをホスト名に変換しません。
trueまたはfalse以外の文字列を指定した場合，空文字列または空白文字を指定した場合は，メッセージが出力され，デフォルト値が設定されます。
</t>
  </si>
  <si>
    <t xml:space="preserve">例外発生時，デフォルトのエラーページにスタックトレースを出力するかどうかを指定します。
trueを指定した場合：
スタックトレースを出力します。
falseを指定した場合：
スタックトレースを出力しません。
trueまたはfalse以外の文字列を指定した場合，空文字列または空白文字を指定した場合は，メッセージが出力され，デフォルト値が設定されます。
</t>
  </si>
  <si>
    <t xml:space="preserve">リクエストを受け付けるIPアドレス，及びポート番号を指定します。Portディレクティブと異なり，複数指定できます。バーチャルホストを定義する場合に指定します。Listenディレクティブを指定すると，Portディレクティブ，及びBindAddressディレクティブの指定は無視されます。
IPアドレスにはIPv6アドレスも指定できます。IPv6アドレスを指定する場合は，IPv6アドレスを[　]で囲んでください。ただし，IPアドレスを省略してポート番号だけを指定した場合は，IPv4アドレスを使用したリクエストだけを受け付けます。このため，IPv6アドレスを使用する場合は，必ずListenディレクティブにIPv6アドレスを指定してください。
</t>
  </si>
  <si>
    <t xml:space="preserve">JSP事前コンパイル機能によって生成されたJSPファイルのコンパイル結果の格納先ディレクトリ名を指定します。
ディレクトリ名は，半角の英数字（A～Z，a～z，0～9）またはアンダースコア（_）で構成される文字列で指定します。
不正な値を指定した場合は，メッセージが出力され，デフォルト値が設定されます。また，予約語である次の文字列を指定した場合は，メッセージが出力され，デフォルト値を使用します。
classes
lib
tags
</t>
  </si>
  <si>
    <t xml:space="preserve">インプロセスHTTPサーバの通信トレース機能のログファイルの面数を1～256の整数で指定します。
数値以外の文字列や範囲外の数値を指定した場合，または文字列が何も指定されていない場合は，メッセージが出力され，デフォルト値が設定されます。
</t>
  </si>
  <si>
    <t xml:space="preserve">KeepAlive接続時の要求待ち時間を秒単位で指定します。この時間以上経過しても，クライアントから次のリクエストが来ない場合，コネクションを切断します。KeepAliveはサーバプロセスが特定のクライアントに占有されます。あるWebページから次のWebページへ移る場合に必要とする標準的な時間以上は，タイムアウトにしてコネクションを切断し，サーバプロセスをほかのリクエストの処理に当てるようにします。
</t>
  </si>
  <si>
    <t xml:space="preserve">HttpSession数の上限値を超えてHttpSessionオブジェクトを生成しようとした場合に出力されるメッセージKDJE39225-Eのインターバルを，0～2147483647の整数（単位：秒）で指定します。
メッセージKDJE39225-Eが出力されてからこのプロパティで指定したインターバルの間，メッセージKDJE39225-Eの出力を抑止します。なお，この設定はWebアプリケーション単位に適用されます。
数値以外の文字列や範囲外の数値を指定した場合は，警告メッセージが出力され，デフォルト値が設定されます。
</t>
  </si>
  <si>
    <t xml:space="preserve">セッションIDにサーバIDを付加するかどうかを指定します。
trueを指定した場合：
セッションIDにサーバIDを付加します。
falseを指定した場合：
セッションIDにサーバIDを付加しません。
通常はtrueを指定し，webserver.session.server_id.valueで，サーバIDを指定してください。06-51以前から06-70以降に移行すると，このプロパティのデフォルト値がfalseからtrueに変更になります。trueの場合は，falseの場合に比べてセッションIDの文字列長がサーバIDの長さ分増加します。これによって問題が発生する場合，次の対処をしてください。
負荷分散機によって複数のWebコンテナでシステムを冗長構成にしていない場合：
falseを指定し，サーバIDをセッションIDに付加しないでください。
負荷分散機によって複数のWebコンテナでシステムを冗長構成にしている場合：
trueを指定し，セッションIDの文字列長が増加することで発生する問題を対策してください。falseを指定した場合，動作は保証できません。
trueまたはfalse以外の文字列を指定した場合，空文字列または空白文字を指定した場合は，メッセージが出力され，デフォルト値が設定されます。
</t>
  </si>
  <si>
    <t xml:space="preserve">ネゴシエーションで，J2EEサーバに設定されたHttpSessionのセッションIDに付加するサーバIDが，すでに接続済みのJ2EEサーバの設定と一致した場合に，エラーとするかどうかを指定します。
trueを指定した場合：
エラーとします。
falseを指定した場合：
エラーとしません。
</t>
  </si>
  <si>
    <t>VB_TRANSPARENT</t>
  </si>
  <si>
    <t>&lt;hostnameコマンドで取得されるホスト名称&gt;</t>
  </si>
  <si>
    <t>ejb</t>
  </si>
  <si>
    <t>45</t>
  </si>
  <si>
    <t>120000</t>
  </si>
  <si>
    <t>Windowsの場合
&lt;Cosminexus作業ディレクトリ&gt;\ejb\&lt;サーバ名称&gt;\logs\TPB\logj
UNIXの場合
&lt;Cosminexus作業ディレクトリ&gt;/ejb/&lt;サーバ名称&gt;/logs/TPB/logj</t>
  </si>
  <si>
    <t>cosminexus_jsp_work</t>
  </si>
  <si>
    <t>JavaVMのスレッドダンプの出力先を指定します。</t>
    <rPh sb="19" eb="21">
      <t>シテイ</t>
    </rPh>
    <phoneticPr fontId="1"/>
  </si>
  <si>
    <t>サービスユニットの定義/J2EEサーバの定義/J2EEサーバのコンフィグレーション定義/JavaVMシステムプロパティ</t>
    <phoneticPr fontId="1"/>
  </si>
  <si>
    <t>サービスユニットの定義/J2EEサーバの定義/J2EEサーバのコンフィグレーション定義/運用監視エージェントプロパティ</t>
    <phoneticPr fontId="1"/>
  </si>
  <si>
    <t>サービスユニットの定義/J2EEサーバの定義/J2EEサーバのコンフィグレーション定義/Managementイベント発行用プロパティ</t>
    <phoneticPr fontId="1"/>
  </si>
  <si>
    <t>サービスユニットの定義/J2EEサーバの定義/J2EEサーバのコンフィグレーション定義/JP1連携</t>
    <phoneticPr fontId="1"/>
  </si>
  <si>
    <t>サービスユニットの定義/J2EEサーバの定義/J2EEサーバのコンフィグレーション定義/SecurityManager</t>
    <phoneticPr fontId="1"/>
  </si>
  <si>
    <t>サービスユニットの定義/J2EEサーバの定義/J2EEサーバのコンフィグレーション定義/運用監視エージェント</t>
    <phoneticPr fontId="1"/>
  </si>
  <si>
    <t>サービスユニットの定義/HWSの定義</t>
    <rPh sb="16" eb="18">
      <t>テイギ</t>
    </rPh>
    <phoneticPr fontId="1"/>
  </si>
  <si>
    <t xml:space="preserve">エラーページカスタマイズ機能で，エラーページカスタマイズ時のレスポンスボディとして使用するファイルを絶対パスで指定します。
パスの区切り記号には”/”を使用します。
webserver.connector.inprocess_http.error_custom.listで設定されていないエラーページカスタマイズ定義名を使用してこのプロパティを設定した場合，プロパティは無効になります。
webserver.connector.inprocess_http.error_custom.listで指定したエラーページカスタマイズ定義名について，このプロパティ，またはwebserver.connector.inprocess_http.error_custom.&lt;エラーページカスタマイズ定義名&gt;.redirect_urlのどちらか一方だけを必ず指定してください。両方のプロパティを指定した場合，どちらも指定しなかった場合，絶対パスで指定しなかった場合，または存在しないファイルや読み取り権限のないファイルを指定した場合は，メッセージが出力され，このエラーページカスタマイズ定義は無効となります。
空文字列または空白文字を指定した場合，プロパティは無効になります。
</t>
  </si>
  <si>
    <t xml:space="preserve">エラーページカスタマイズ機能で，エラーページカスタマイズ時のレスポンスのContent-Typeヘッダの値を指定します。
webserver.connector.inprocess_http.error_custom.listで設定されていないエラーページカスタマイズ定義名を使用してこのプロパティを設定した場合，プロパティは無効となります。
webserver.connector.inprocess_http.error_custom.&lt;エラーページカスタマイズ定義名&gt;.fileが設定されていない場合，プロパティは無効になります。
</t>
  </si>
  <si>
    <t xml:space="preserve">送信期限を指定します。
Managementイベントの発行に失敗した場合の再送を繰り返す期限を，0～86400の整数（単位：秒）で指定します。
Managementイベントの発行は，発行に成功するか，このキーに指定された時間が過ぎるまで，manager.mevent.retry.intervalキーで指定された再送間隔で繰り返します。
0が指定された場合は，Managementイベントを再送しません。
</t>
  </si>
  <si>
    <t xml:space="preserve">Managementイベントの同時発行最大数を，1～1000の整数で指定します。
</t>
  </si>
  <si>
    <t xml:space="preserve">送信タイムアウトを指定します。
Managementイベントの発行時に，Management Serverからの応答を待つ時間を，10～600の整数（単位：秒）で指定します。
指定時間内に応答がない場合，Managementイベント発行失敗とみなします。
</t>
  </si>
  <si>
    <t xml:space="preserve">Managementイベント送信時に使用するローカルアドレスのホスト名またはIPアドレスを指定します。英数字および記号が使用できます。
省略した場合，任意のローカルIPアドレスが割り当てられます。
</t>
  </si>
  <si>
    <t xml:space="preserve">システムが発行するJP1イベントのフィルタリングを設定する項目です。
JP1イベント重大度「Alert」を発行するかどうかを指定します。次のどちらかを指定します。
true：
発行します。
false：
発行しません。
</t>
  </si>
  <si>
    <t xml:space="preserve">システムが発行するJP1イベントのフィルタリングを設定する項目です。
JP1イベント重大度「Critical」を発行するかどうかを指定します。次のどちらかを指定します。
true：
発行します。
false：
発行しません。
</t>
  </si>
  <si>
    <t xml:space="preserve">同時に接続できるクライアントの最大数を指定します。
サーバを起動すると，StartServerディレクティブで指定した数のプロセスが起動されリクエストを待ちます。多くのリクエストが同時に発生した場合，複数のプロセスでリクエストを処理することになります。リクエスト待ちの残りプロセス数がMinSpareServersディレクティブで指定した数より少なくなると，徐々に新規プロセスを生成します。このとき，プロセス数がこのディレクティブで指定した数になるまでプロセスが生成されます。その後，リクエストの処理が終了しリクエスト待ちプロセスが増加すると，MaxSpareServersディレクティブで指定した数までプロセスを終了させます。
プロセス数に関連するほかのディレクティブについては，「4.1　Hitachi Web Serverの処理とディレクティブとの関係」を参照してください。
</t>
  </si>
  <si>
    <t>&lt;param-name&gt;ejbserver.application.userlog.Logger.&lt;ロガー名称&gt;.level&lt;/param-name&gt;</t>
  </si>
  <si>
    <t>&lt;param-name&gt;ejbserver.application.userlog.Logger.&lt;ロガー名称&gt;.useParentHandlers&lt;/param-name&gt;</t>
  </si>
  <si>
    <t xml:space="preserve">エラーページカスタマイズ機能で，エラーページカスタマイズを適用するリクエストURLをスラッシュ（/）で始まる絶対パスで指定します。ワイルドカード（*）はスラッシュの直後に1回だけ指定できます。"*"は必ずワイルドカードと解釈されるため，通常の文字としては使用できません。
また，このプロパティで指定した値とwebserver.connector.inprocess_http.error_custom.&lt;エラーページカスタマイズ定義名&gt;.statusで指定した値は，ほかのエラーページカスタマイズ定義と完全に一致してはいけません。
webserver.connector.inprocess_http.error_custom.listで設定されていないエラーページカスタマイズ定義名を使用してこのプロパティを設定した場合，プロパティは無効となります。
不正な値を指定した場合，メッセージが出力され，このエラーページカスタマイズ定義は無効となります。
</t>
  </si>
  <si>
    <t>&lt;param-name&gt;ejbserver.jndi.namingservice.group.&lt;Specify group name&gt;.providerurls&lt;/param-name&gt;</t>
  </si>
  <si>
    <t>&lt;param-name&gt;ejbserver.jndi.namingservice.group.list&lt;/param-name&gt;</t>
  </si>
  <si>
    <t>&lt;param-name&gt;ejbserver.jndi.request.timeout&lt;/param-name&gt;</t>
  </si>
  <si>
    <t>&lt;param-name&gt;ejbserver.jta.TransactionManager.defaultTimeOut&lt;/param-name&gt;</t>
  </si>
  <si>
    <t xml:space="preserve">エラーページカスタマイズ機能で使用するエラーページカスタマイズ定義名を指定します。
指定できる値の最大長は1024文字で，英数字（A～Z，a～z，0～9）またはアンダースコア（_）で構成される文字列で指定します。定義名一つの文字列長は1～32文字です。
定義名を複数指定する場合は，コンマ（,）で区切ります。コンマの前後の空白文字は無視されます。また，同じエラーページカスタマイズ定義名を複数回指定できません。
不正な値を指定した場合，メッセージが出力され，すべてのエラーページカスタマイズ定義は無効となります。
</t>
  </si>
  <si>
    <t xml:space="preserve">ゲートウェイのホスト名またはIPアドレスを指定します。Hostヘッダのないリクエストに対してwelcomeファイルなどにリダイレクトするとき，Locationヘッダに指定するURLのホスト名部分が指定値となります。
</t>
  </si>
  <si>
    <t>&lt;param-name&gt;ejbserver.logger.channels.define.ConnectionPoolWatchLogFile.filesize&lt;/param-name&gt;</t>
  </si>
  <si>
    <t>&lt;param-name&gt;ejbserver.logger.channels.define.ConsoleLogFile.filenum&lt;/param-name&gt;</t>
  </si>
  <si>
    <t>&lt;param-name&gt;ejbserver.logger.channels.define.ConsoleLogFile.filesize&lt;/param-name&gt;</t>
  </si>
  <si>
    <t xml:space="preserve">保守用トレースログファイルの出力先ディレクトリを指定します。Windowsの場合，相対パスまたは絶対パスで指定してください。UNIXの場合，絶対パスで指定してください。
相対パスで記述した場合：
&lt;Cosminexusのインストールディレクトリ&gt;\CC\web\redirector以下のディレクトリ名を指します。
絶対パスで記述した場合：
記述されたディレクトリ名を指します。
JkLogFilePrefixとJkTraceLogFilePrefixに同じ値を指定した場合は，このキーにJkLogFileDirとは異なる値を指定する必要があります。同じ値が指定された場合，リダイレクタは動作しません。
</t>
  </si>
  <si>
    <t xml:space="preserve">保守用トレースログファイルの最大数を整数値で指定します。
Windowsの場合
1～16
UNIXの場合
1～64
この数を超えると古いログファイルは上書きされます。
</t>
  </si>
  <si>
    <t xml:space="preserve">保守用トレースログファイルの一つ当たりのサイズを整数値（単位：バイト）で指定します。
Windowsの場合
4096～2147483647
UNIXの場合
4096～16777216
</t>
  </si>
  <si>
    <t xml:space="preserve">ワーカのタイプを次に示すタイプから指定します。タイプごとに設定できるパラメタについては，マニュアル「Cosminexus　リファレンス　定義編」のworkers.properties（ワーカ定義ファイル）の説明を参照してください。なお，このパラメタはワーカごとに指定する必要があります。
次のどれかを指定します。
ajp13：
外部プロセスで動作しているWebコンテナサーバにリクエストを転送するワーカです。
lb：
ラウンドロビンに基づく負荷分散機能を持つワーカです。
post_size_lb：
POSTデータサイズによってリクエストの転送先J2EEサーバを振り分ける機能を持つワーカです。
</t>
  </si>
  <si>
    <t>負荷分散の対象となるワーカのリストを指定します。複数ある場合は，コンマ（,）で区切ります。
ワーカタイプがlbの場合のみ有効です。</t>
  </si>
  <si>
    <t xml:space="preserve">J2EEサーバの起動オプションにSecurityManagerを使用するかどうかを指定します。次のどちらかを指定します。
true： 
使用します。 
false： 
使用しません。 
</t>
  </si>
  <si>
    <t xml:space="preserve">J2EEコンテナの運用監視エージェントのホストを固定するかどうかを指定します。次のどちらかを指定します。
true： 
固定します。 
false： 
固定しません。 
</t>
  </si>
  <si>
    <t xml:space="preserve">J2EEコンテナの運用監視エージェントのポート番号を0～65535の範囲で指定します。
0は「自動」を表します。
</t>
  </si>
  <si>
    <t xml:space="preserve">x64ネイティブ版を使用する場合
6
それ以外を使用する場合
5
</t>
  </si>
  <si>
    <t>server</t>
  </si>
  <si>
    <t>vbroker.se.iiop_tp.scm.iiop_tp.listener.portに定義された値</t>
  </si>
  <si>
    <t>65536</t>
  </si>
  <si>
    <t>90</t>
  </si>
  <si>
    <t>未指定</t>
  </si>
  <si>
    <t>サービスユニットの定義/J2EEサーバの定義/J2EEサーバのコンフィグレーション定義/データベースセッションフェイルオーバ機能の定義</t>
    <phoneticPr fontId="1"/>
  </si>
  <si>
    <t>サービスユニットの定義/J2EEサーバの定義/J2EEサーバのコンフィグレーション定義/J2EEサーバのJPA機能の定義</t>
    <phoneticPr fontId="1"/>
  </si>
  <si>
    <t>サービスユニットの定義/J2EEサーバの定義/J2EEサーバのコンフィグレーション定義/getCause()に関する定義</t>
    <phoneticPr fontId="1"/>
  </si>
  <si>
    <t>データベースセッションフェイルオーバ機能の有効、無効を設定する。
trueを設定した場合、J2EEサーバ上の全てのWebアプリケーションでデータベースセッションフェイルオーバ機能が有効となる。</t>
  </si>
  <si>
    <t>データベースセッションフェイルオーバ機能で使用するDB Connectorの別名を設定する。</t>
  </si>
  <si>
    <t>グローバルセッション情報に含めることができるHTTPセッションの属性情報の最大サイズをバイト単位で設定する。</t>
  </si>
  <si>
    <t xml:space="preserve">HTTPセッションの属性情報のサイズ見積もり機能の有効、無効を指定する。
"on"を指定した場合、HTTPセッションの属性情報のサイズ見積もり機能が有効となる。
"off"を指定した場合、HTTPセッションの属性情報のサイズ見積もり機能は無効となる。
</t>
  </si>
  <si>
    <t>J2EEサーバのJPA機能を利用する場合に、稼動ログに対して出力先ファイルのサイズを指定する。</t>
  </si>
  <si>
    <t>J2EEサーバのJPA機能を利用する場合に、稼動ログに対して出力先ファイルの面数を指定する。</t>
  </si>
  <si>
    <t xml:space="preserve">J2EEサーバのJPA機能を利用する場合に、稼動ログのカテゴリ毎(SQL,TRANSACTION)のログレベルを指定する。
Offを指定した場合
  稼動ログに対するログの出力を行いません。
Informationを指定した場合
  稼動ログにJPAの稼動情報を出力します。
Detailを指定した場合
  稼動ログにJPAの詳細な稼動情報を出力します。
</t>
  </si>
  <si>
    <t>J2EEサーバのJPA機能を利用する場合に、保守ログに対して出力先ファイルのサイズを指定する。</t>
  </si>
  <si>
    <t>サービスユニットの定義/J2EEサーバの定義/J2EEサーバのコンフィグレーション定義/ユーザプロパティ/webserver.connectorから始まるパラメタ</t>
  </si>
  <si>
    <t>&lt;/model-definition&gt;</t>
  </si>
  <si>
    <t>DefNew領域に対するTenured領域の割合を設定します。 
&lt;value&gt;が2の場合は，DefNew領域とTenured領域の割合が，1:2になります。 
DefNew領域の使用中サイズ≧Tenured領域の空き領域サイズ　となるとFullGCが発生します。NewRatioに1を設定すると，FullGCが多発するのでご注意ください。</t>
    <phoneticPr fontId="1"/>
  </si>
  <si>
    <t xml:space="preserve">CTM機能を使用する場合に必要なプロパティです。J2EEサーバが属するCTMドメイン名称を1～31文字の英数字またはアンダースコア（_）で指定します。"CTM"または"ctm"で始まるCTMドメイン名称は指定できません。省略した場合，"CTMDOMAIN"が設定されます。
</t>
  </si>
  <si>
    <t xml:space="preserve">CTM機能を使用する場合に必要なプロパティです。マルチホームまたはIPアドレスを引き継ぐ系切り替え環境でCTMが使用するホスト名称またはIPアドレスを1～64文字の文字列で指定します。
省略した場合は，hostnameコマンドで取得できるホスト名称が設定されます。
ejbserver.ctm.CTMIDプロパティを省略してこのプロパティを指定した場合，デフォルトのCTM識別子は，このプロパティで指定したIPアドレスになります。
</t>
  </si>
  <si>
    <t xml:space="preserve">CORBAネーミングサービスを自動起動モード（ejbserver.naming.startupMode=automaticまたはinprocess）で使用する場合に，起動させるCORBAネーミングサービスに付加する実行時オプションを指定します。通常はこのプロパティに値を設定する必要はありません。CORBAネーミングサービス自動起動モード使用時にCORBAネーミングサービスで障害などが発生した場合に，その調査，対策および回避をするために使用します。
実行時オプションは，nameservのコマンドライン引数に指定する形式と同じ文字列を指定します（各プロパティの先頭に"-J"を付加して，スペース区切りで指定します。なお，実際は一行で指定します）。
（指定例）
ejbserver.naming.exec.args=-J-Dvbroker.se.iiop_tp.scm.iiop_tp.listener.port=900 
-J-Dvbroker.agent.enableLocator=false
ただし，inprocessモードでCORBAネーミングサービスを使用する場合は，次のプロパティを指定できません。
javax.rmi.CORBA.StubClass
javax.rmi.CORBA.UtilClass
javax.rmi.CORBA.PortableRemoteObjectClass
vbroker.serverManager.name
vbroker.orb.enableServerManager
vbroker.agent.enableLocator
vbroker.se.iiop_tp.host
このプロパティ値は，ejbserver.naming.portやvbroker.agent.enableLocatorプロパティで指定された値よりも優先されます。ただし，inprocessモードでCORBAネーミングサービスを起動する場合，ejbserver.naming.exec.argsで指定されたプロパティと同一のプロパティがシステムプロパティで設定されているときは，システムプロパティに設定されている情報が優先されます。
CORBAネーミングサービスの実行時に指定できるプロパティについては，マニュアル「Borland(R) Enterprise Server VisiBroker(R)　デベロッパーズガイド」，およびマニュアル「Borland(R) Enterprise Server VisiBroker(R) プログラマーズリファレンス」を参照してください。
</t>
  </si>
  <si>
    <t xml:space="preserve">CORBAネーミングサービスを自動起動モード（ejbserver.naming.startupMode=automaticまたはinprocess）で使用する場合に，起動させるCORBAネーミングサービスに名称を付加するときに指定します。英数字（A～Z，a～z，0～9）またはアンダースコア（_）で構成される文字列で指定します。この名称は，VisiBrokerのnsutilコマンドのパラメタなどに使用されます。
省略した場合，VisiBrokerで自動的に"NameService"という名称が設定されます。
なお，nsutilコマンドの使用方法，使用条件などについては，マニュアル「Borland(R) Enterprise Server VisiBroker(R)　デベロッパーズガイド」を参照してください。
</t>
  </si>
  <si>
    <t xml:space="preserve">リダイレクタ用ログファイルの最大数を指定します。この値を超えると古いログファイルは上書きされます。次の範囲の整数値を指定してください。
Windowsの場合
1≦JkLogFileNum≦16
UNIXの場合
1≦JkLogFileNum≦64
</t>
  </si>
  <si>
    <t xml:space="preserve">リダイレクタ用ログファイルの一つ当たりのサイズ（バイト）を指定します。次の範囲の整数値を指定してください。
Windowsの場合
4096≦JkLogFileSize≦2147483647
UNIXの場合
4096≦JkLogFileSize≦16777216
</t>
  </si>
  <si>
    <t xml:space="preserve">リダイレクタ用ログファイルの出力レベルを指定します。指定するログレベルを一つだけ指定します。debug，info，error（デフォルト値），およびemergを指定できます。なお，emergは，Windowsの場合だけ指定できる値です。
これら以外の値を指定した場合は，errorが指定されたものとして動作します。
</t>
  </si>
  <si>
    <t xml:space="preserve">Hitachi Web ServerへのリクエストでどのURLパターンがWebコンテナサーバに転送されるかを定義します。
workers.propertiesのworker.listで指定されているワーカのどれかを記述します。URLパターンとワーカ名の組み合わせを複数記述できます。このファイルに不正な値を設定した場合，動作は保証されません。
</t>
  </si>
  <si>
    <t>1～&lt;j2ee-server-count&gt;</t>
    <phoneticPr fontId="1"/>
  </si>
  <si>
    <t>ホストを定義します。
複数のホストを定義する場合は，hostタグを複数指定します。ホストは複数のWebシステムで共有できます。</t>
  </si>
  <si>
    <t>ホストを識別するための名称またはIPアドレスを指定します。
IPアドレス変換できないホスト名を指定した場合，システム構築時にエラーとなります。
&lt;host-name&gt;タグには@myhostも指定できます。@myhostを指定すると，システム構築時に，構築先の環境の運用管理サーバマシンのホスト名に自動で置換されます。</t>
  </si>
  <si>
    <t>ホストの表示名を128文字以下で指定します。指定する文字に制限はありません。</t>
  </si>
  <si>
    <t>ホストのコメントを1,024文字以下で指定します。指定する文字に制限はありません。</t>
  </si>
  <si>
    <t>Cosminexus運用管理エージェントのホスト名，またはIPアドレスを指定します。
&lt;agent-host&gt;タグには@myhostも指定できます。@myhostを指定していると，システム構築時に，ホストの定義の&lt;host-name&gt;タグの値が自動で設定されます。</t>
  </si>
  <si>
    <t>Cosminexus運用管理エージェントのポート番号を指定します。</t>
  </si>
  <si>
    <t>host-nameで指定した値</t>
  </si>
  <si>
    <t>ホスト名 | IPv4ドット記法|@myhost</t>
    <phoneticPr fontId="1"/>
  </si>
  <si>
    <t xml:space="preserve">出力する文字列のエンコーディングを0～1024バイトで指定します。省略した場合は，デフォルトのエンコーディングが使用されます。
指定された値が範囲を超えた場合，および"null"という文字列が指定された場合は，encodingの指定なし（encodingにはデフォルト値を使用する）と扱われます。nullという名称のエンコーダは使用できません。
JavaVM上でjava.nio.charset.Charset.isSupported(String charsetName)がtrueとなる文字セットで指定してください。エンコーディングに指定できる文字セットと指定する文字列については，Java標準APIのjava.nio.charset.Charsetなどの仕様に従ってください。次に指定値の例を示します。
US-ASCII：7ビットASCII（ISO646-US/Unicode charsetのBasic Latinブロック）
ISO-8859-1：ISO Latin Alphabet No. 1 （ISO-LATIN-1）
UTF-8：8ビットUCS変換形式
SJIS：Shift-JIS，日本語
EUC_JP：JIS X 0201，0208，0212，EUCエンコーディング，日本語
MS932：Windows 日本語（Windows用の指定値）
JIS0201：JIS X 0201，日本語
JIS0208：JIS X 0208，日本語
JIS0212：JIS X 0212，日本語
なお，性能劣化の原因となるため，不要なエンコーディング処理をしないでください。
</t>
  </si>
  <si>
    <t xml:space="preserve">使用するフィルタを，パッケージ名を含むフルネームで指定します。値は0～4096バイトのクラス文字セットで指定してください。
指定されたハンドラ名称のハンドラは，ここで指定されたフィルタをReflection機能で作成して利用します。
指定された値が範囲を超えた場合，フィルタの指定はなしとみなされます。また，"null"という文字列が指定された場合は，フィルタなし（フィルタは使わない）として扱われます。
"null"という名前のフィルタを作成しないでください。
</t>
  </si>
  <si>
    <t>&lt;param-name&gt;webserver.logger.access_log.&lt;フォーマット名&gt;&lt;/param-name&gt;</t>
  </si>
  <si>
    <t>&lt;param-name&gt;webserver.logger.access_log.format_list&lt;/param-name&gt;</t>
  </si>
  <si>
    <t>&lt;param-name&gt;webserver.logger.access_log.inprocess_http.enabled&lt;/param-name&gt;</t>
  </si>
  <si>
    <t>&lt;param-name&gt;webserver.logger.access_log.inprocess_http.filename&lt;/param-name&gt;</t>
  </si>
  <si>
    <t>&lt;param-name&gt;webserver.logger.access_log.inprocess_http.filenum&lt;/param-name&gt;</t>
  </si>
  <si>
    <t>&lt;param-name&gt;webserver.logger.access_log.inprocess_http.filesize&lt;/param-name&gt;</t>
  </si>
  <si>
    <t>&lt;param-name&gt;webserver.logger.access_log.inprocess_http.usage_format&lt;/param-name&gt;</t>
  </si>
  <si>
    <t>&lt;param-name&gt;webserver.session.max.throwHttpSessionLimitExceededException&lt;/param-name&gt;</t>
  </si>
  <si>
    <t>false</t>
  </si>
  <si>
    <t>30</t>
  </si>
  <si>
    <t>8</t>
  </si>
  <si>
    <t>combined-tierとhttp-tierの場合：
/* [J2EEサーバ名]
※同時に[J2EEサーバ名]がworker(タイプ：ajp13)として設定されます。</t>
  </si>
  <si>
    <t>3</t>
  </si>
  <si>
    <t>100</t>
  </si>
  <si>
    <t>64</t>
  </si>
  <si>
    <t>アノテーション情報取得のためのクラスロード時に例外が発生した場合に無視するかどうかを指定する。
false: 例外ログを取得し処理を続行する。
true: エラーとなり処理を中断する。</t>
  </si>
  <si>
    <t xml:space="preserve">コンテナ拡張ライブラリを使用する場合に，サーバ起動・停止フックのクラス名を指定します。複数のクラスを指定する場合は，","で区切って指定してください。なお，","とクラス名の間には，空白を入れないでください。J2EEサーバ起動時には，指定した順で，サーバ起動・停止フック機能のサーバ起動フックメソッドが呼び出されます。J2EEサーバ終了時には，指定した逆順にサーバ起動・停止フック機能のサーバ停止フックメソッドが呼び出されます。
param-valueに値を複数指定する際は，コンマ（,）で区切って指定します。
</t>
  </si>
  <si>
    <t xml:space="preserve">リクエストログの出力方式として，次のどれかを指定します。
Off：
httpsd.conf（Hitachi Web Server定義ファイル）の設定を変更しません。httpsd.confを編集していない場合，省略値が設定されます。
On：
単調増加でログを出力します。
Div：
一定時間単位にログを分割して出力します。
Wrap：
ファイルサイズでログを分割してラップアラウンドに出力します。
</t>
  </si>
  <si>
    <t xml:space="preserve">HWSRequestLogLevelで「on」を設定したときに有効になります。
モジュールが実装している入出力フィルタ関数の，実行契機を示すI/Oフィルタトレースを出力する場合に指定します。出力量が多いため，実運用での指定は推奨しません。
次のどちらかを指定します。
true：
出力します。
false：
出力しません。
</t>
  </si>
  <si>
    <t xml:space="preserve">リクエストログに出力するかどうかを指定します。次のどちらかを指定します。
on：
出力します。
none：
出力しません。
また，このパラメタで「on」を設定した場合，次に示すパラメタの設定が有効になります。
・HWSRequestIofilter
・HWSRequestModuleDebug
・HWSRequestModuleInfo
・HWSRequestRequest
デフォルトでは，次に示すパラメタが出力されます。
・HWSRequestModuleInfo
・HWSRequestRequest
</t>
  </si>
  <si>
    <t xml:space="preserve">1.4モードの場合に，アプリケーションサーバが管理するトランザクションの外で複数回コネクションの取得を行ったときのコネクションシェアリングの動作を指定します。なお，リソースアダプタのトランザクションサポートレベルにNoTransactionを指定した場合は，コネクションシェアリングは行われません。
trueを指定した場合：
コネクションシェアリングを行います。なお，trueを指定した場合でも，サーブレットやEnterprise Beanの標準DDの&lt;res-sharing-scope&gt;にUnshareableを指定している場合には，コネクションシェアリングは行いません。
falseを指定した場合：
アプリケーションサーバが管理するトランザクションの外ではコネクションシェアリングを行いません。
</t>
  </si>
  <si>
    <t xml:space="preserve">Entity Bean(BMP)のロック制御の動作を指定します。
trueを指定した場合：
EJBコンテナでロックを制御します。
falseを指定した場合：
EJBコンテナでロックを制御しません。
なお，このプロパティの変更を有効にするには，開始中のJ2EEアプリケーションをいったん削除し，再作成または再インポートしてください。
</t>
  </si>
  <si>
    <t xml:space="preserve">EJBホームオブジェクトへの再接続機能を有効にするかどうかを指定します。
trueを指定した場合：
EJBホームオブジェクトへの再接続機能を有効にします。
trueを指定した場合は，必ずvbroker.se.iiop_tp.scm.iiop_tp.listener.portプロパティにポート番号を指定してください。
falseを指定した場合：
EJBホームオブジェクトへの再接続機能を無効にします。
</t>
  </si>
  <si>
    <t>off</t>
  </si>
  <si>
    <t>524288</t>
  </si>
  <si>
    <t>10485760</t>
  </si>
  <si>
    <t>-XX:+HitachiOutOfMemoryCause 
OutOfMemoryError発生時に，例外発生要因種別を日立JavaVMログファイルに出力します。-XX:+HitachiOutOfMemoryStackTraceオプションが指定されている場合は，このオプションも設定されます。
-XX:-HitachiOutOfMemoryCause 
OutOfMemoryError発生時に，例外発生要因種別を日立JavaVMログファイルに出力しません。</t>
    <phoneticPr fontId="1"/>
  </si>
  <si>
    <t>サービスユニットの定義/J2EEサーバの定義/J2EEサーバのコンフィグレーション定義/ユーザプロパティ/ejbserver.managerから始まるパラメタ</t>
  </si>
  <si>
    <t>サービスユニットの定義/J2EEサーバの定義/J2EEサーバのコンフィグレーション定義/ユーザプロパティ/webserver.workから始まるパラメタ</t>
  </si>
  <si>
    <t>Webシステムの定義</t>
    <phoneticPr fontId="1"/>
  </si>
  <si>
    <t>説明</t>
    <rPh sb="0" eb="2">
      <t>セツメイ</t>
    </rPh>
    <phoneticPr fontId="1"/>
  </si>
  <si>
    <t>サービスユニットの定義/J2EEサーバの定義/J2EEサーバのコンフィグレーション定義/ユーザプロパティ/vbrokerから始まるパラメタ</t>
  </si>
  <si>
    <t xml:space="preserve">ゲートウェイのホスト名またはIPアドレスを指定します。
Hostヘッダのないリクエストに対してwelcomeファイルなどへリダイレクトする場合，Locationヘッダに指定するURLのホスト名部分が指定値になります。
</t>
  </si>
  <si>
    <t xml:space="preserve">クライアントからのリクエストのスキームがhttpsであり，かつSSLアクセラレータなどを介すことでWebサーバへのスキームがhttpとなる場合に，Onを指定します。
Onを指定した場合，Webサーバへのリクエストのスキームがhttpsであるとみなされます。Offを指定した場合，何も実行されません。
</t>
  </si>
  <si>
    <t>ゲートウェイのポート番号を指定します。Hostヘッダのないリクエストをwelcomeファイルなどにリダイレクトする場合，Locationヘッダに指定するURLのポート番号部分が指定値となります。
このパラメタを指定した場合は，必ずJkGatewayHostも指定してください。</t>
  </si>
  <si>
    <t>負荷分散機の名称を32文字以下で指定します。指定できる文字は，半角文字のA～Z，a～z，0～9，_（アンダースコア），-（ハイフン）の組み合わせです。</t>
  </si>
  <si>
    <t>サーバ起動・停止に対し、フック処理を行う場合に使用します。ここで指定したクラスはコンテナ拡張ライブラリに配置します。</t>
    <rPh sb="3" eb="5">
      <t>キドウ</t>
    </rPh>
    <rPh sb="6" eb="8">
      <t>テイシ</t>
    </rPh>
    <rPh sb="9" eb="10">
      <t>タイ</t>
    </rPh>
    <rPh sb="15" eb="17">
      <t>ショリ</t>
    </rPh>
    <rPh sb="18" eb="19">
      <t>オコナ</t>
    </rPh>
    <rPh sb="20" eb="22">
      <t>バアイ</t>
    </rPh>
    <rPh sb="23" eb="25">
      <t>シヨウ</t>
    </rPh>
    <rPh sb="32" eb="34">
      <t>シテイ</t>
    </rPh>
    <rPh sb="44" eb="46">
      <t>カクチョウ</t>
    </rPh>
    <rPh sb="52" eb="54">
      <t>ハイチ</t>
    </rPh>
    <phoneticPr fontId="1"/>
  </si>
  <si>
    <t>false</t>
    <phoneticPr fontId="1"/>
  </si>
  <si>
    <t>サービスユニットの定義/J2EEサーバの定義/J2EEサーバのコンフィグレーション定義/ユーザプロパティ/ejbserver.compilerから始まるパラメタ</t>
  </si>
  <si>
    <t>10</t>
    <phoneticPr fontId="1"/>
  </si>
  <si>
    <t>名前</t>
    <rPh sb="0" eb="2">
      <t>ナマエ</t>
    </rPh>
    <phoneticPr fontId="1"/>
  </si>
  <si>
    <t>-</t>
    <phoneticPr fontId="1"/>
  </si>
  <si>
    <t xml:space="preserve">システム例外が発生した場合に，呼び出したクライアントトランザクションをロールバックにマークするかどうかを指定します。
trueを指定した場合：
クライアントトランザクションをロールバックにマークします。
falseを指定した場合：
クライアントトランザクションをロールバックにマークしません。
プロパティが指定されていない場合や，無効な値を指定した場合は，falseが設定されます。
J2EEサーバが1.4モードで稼働時に，クライアントのトランザクションを開始してJ2EEサーバにあるリモートインタフェースを実装したEJBを，ローカル呼び出し最適化で呼び出し，呼ばれたEJBで新たなトランザクションを開始するかトランザクションを開始しない場合にだけ，このプロパティが有効になります。
</t>
  </si>
  <si>
    <t xml:space="preserve">1.4モードの場合に，グローバルトランザクションを使用するかどうかを指定します。
trueを指定した場合：
ライトトランザクション機能が無効となり，グローバルトランザクションを利用できます。
falseを指定した場合：
ライトトランザクション機能が有効となり，ローカルトランザクションに最適化された環境となります。ただし，グローバルトランザクションは利用できません。
</t>
  </si>
  <si>
    <t>論理サーバの強制停止監視時間を秒単位で指定します。0を指定した場合監視しません。0，60，300，600，1800のどれかを指定します。</t>
    <phoneticPr fontId="1"/>
  </si>
  <si>
    <t>csc-serverの定義</t>
    <phoneticPr fontId="1"/>
  </si>
  <si>
    <t xml:space="preserve">-
</t>
    <phoneticPr fontId="1"/>
  </si>
  <si>
    <t>soap-receptionの定義</t>
    <phoneticPr fontId="1"/>
  </si>
  <si>
    <t>サービスユニットの定義/J2EEサーバの定義/J2EEサーバのコンフィグレーション定義/ユーザプロパティ/ejbserver.watchから始まるパラメタ</t>
  </si>
  <si>
    <t xml:space="preserve">-XX:+HitachiCommaVerboseGC 
拡張verbosegc情報の出力を，CSVファイルで取得できるようにコンマ形式で出力します。 
拡張verbosegc情報に出力される括弧（丸括弧()，角括弧[]，山括弧&lt;&gt;）およびコロン（:）をすべて削除し，コンマ（,）で区切った数値または文字列を出力します。 
-XX:-HitachiCommaVerboseGC 
拡張verbosegc情報を通常形式で出力します。 </t>
    <phoneticPr fontId="1"/>
  </si>
  <si>
    <t>サービスユニットの定義/J2EEサーバの定義/J2EEサーバのコンフィグレーション定義/ユーザプロパティ/webserver.xmlから始まるパラメタ</t>
  </si>
  <si>
    <t>サービスユニットの定義/J2EEサーバの定義/J2EEサーバのコンフィグレーション定義/ユーザプロパティ/ejbserver.distributedtxから始まるパラメタ</t>
  </si>
  <si>
    <t>-XX:+HitachiLocalsInStackTrace 
スレッドダンプ出力時のスタックトレースに，ローカル変数情報を出力します。 
-XX:-HitachiLocalsInStackTrace 
スレッドダンプ出力時のスタックトレースに，ローカル変数情報を出力しません。</t>
    <phoneticPr fontId="1"/>
  </si>
  <si>
    <t>&lt;param-name&gt;ejbserver.naming.host&lt;/param-name&gt;</t>
  </si>
  <si>
    <t>&lt;param-name&gt;ejbserver.naming.startupMode&lt;/param-name&gt;</t>
  </si>
  <si>
    <t>&lt;param-name&gt;ejbserver.naming.startupRetryCount&lt;/param-name&gt;</t>
  </si>
  <si>
    <t>&lt;param-name&gt;ejbserver.naming.startupWaitTime&lt;/param-name&gt;</t>
  </si>
  <si>
    <t>&lt;param-name&gt;ejbserver.rmi.localinvocation.scope&lt;/param-name&gt;</t>
  </si>
  <si>
    <t>&lt;param-name&gt;ejbserver.rmi.passbyreference&lt;/param-name&gt;</t>
  </si>
  <si>
    <t>&lt;param-name&gt;ejbserver.rmi.remote.listener.port&lt;/param-name&gt;</t>
  </si>
  <si>
    <t>&lt;param-name&gt;ejbserver.rmi.request.timeout&lt;/param-name&gt;</t>
  </si>
  <si>
    <t>&lt;param-name&gt;ejbserver.server.j2ee.feature&lt;/param-name&gt;</t>
  </si>
  <si>
    <t>&lt;param-name&gt;ejbserver.server.prf.PRFID&lt;/param-name&gt;</t>
  </si>
  <si>
    <t>&lt;param-name&gt;ejbserver.server.threaddump.filenum&lt;/param-name&gt;</t>
  </si>
  <si>
    <t xml:space="preserve">DataSourceオブジェクトのキャッシング機能を使用するかどうかを指定します。
onを指定した場合：
DataSourceオブジェクトのキャッシング機能が有効になり，検索の要求に対して同じインスタンスが返ります。
offまたは無効な文字列を指定した場合：
通常通りに動作し，検索ごとに異なるインスタンスが返ります。
</t>
  </si>
  <si>
    <t>&lt;param-name&gt;webserver.logger.communication_trace.inprocess_http.filenum&lt;/param-name&gt;</t>
  </si>
  <si>
    <t>&lt;param-name&gt;webserver.logger.thread_trace.inprocess_http.filenum&lt;/param-name&gt;</t>
  </si>
  <si>
    <t>&lt;param-name&gt;webserver.session.max.log_interval&lt;/param-name&gt;</t>
  </si>
  <si>
    <t>&lt;param-name&gt;webserver.session.server_id.enabled&lt;/param-name&gt;</t>
  </si>
  <si>
    <t>&lt;param-name&gt;webserver.sfo.negotiation.ignore_serverId&lt;/param-name&gt;</t>
  </si>
  <si>
    <t>&lt;param-name&gt;add.library.path&lt;/param-name&gt;</t>
  </si>
  <si>
    <t>&lt;param-name&gt;cpp.library.version&lt;/param-name&gt;</t>
  </si>
  <si>
    <t>&lt;param-name&gt;ejb.server.corefilenum&lt;/param-name&gt;</t>
  </si>
  <si>
    <t>&lt;param-name&gt;ejb.server.log.mode&lt;/param-name&gt;</t>
  </si>
  <si>
    <t>&lt;param-name&gt;ejb.server.log.stderr.filesize&lt;/param-name&gt;</t>
  </si>
  <si>
    <t>&lt;param-name&gt;ejb.server.log.stdout.filesize&lt;/param-name&gt;</t>
  </si>
  <si>
    <t>&lt;param-name&gt;jvm.type&lt;/param-name&gt;</t>
  </si>
  <si>
    <t>&lt;param-value&gt;-XX:%val%HitachiReserveSwapSpace&lt;/param-value&gt;</t>
  </si>
  <si>
    <t>&lt;param-value&gt;-XX:%val%HitachiUseExplicitMemory&lt;/param-value&gt;</t>
  </si>
  <si>
    <t>&lt;param-value&gt;-XX:HitachiExplicitHeapMaxSize=%val%&lt;/param-value&gt;</t>
  </si>
  <si>
    <t>&lt;param-value&gt;-XX:HitachiExplicitMemoryLogLevel:%val%&lt;/param-value&gt;</t>
  </si>
  <si>
    <t>&lt;param-value&gt;-XX:HitachiExplicitMemoryJavaLogFileSize=%val%&lt;/param-value&gt;</t>
  </si>
  <si>
    <t>&lt;param-name&gt;ejb.public.directory&lt;/param-name&gt;</t>
  </si>
  <si>
    <t>&lt;param-name&gt;ejb.server.log.directory&lt;/param-name&gt;</t>
  </si>
  <si>
    <t>&lt;param-name&gt;ejbserver.connectionpool.applicationAuthentication.disabled&lt;/param-name&gt;</t>
  </si>
  <si>
    <t>&lt;param-name&gt;ejbserver.connectionpool.association.enabledDespiteUnshareableSetting&lt;/param-name&gt;</t>
  </si>
  <si>
    <t>&lt;param-name&gt;ejbserver.connectionpool.sharingOutsideTransactionScope.enabled&lt;/param-name&gt;</t>
  </si>
  <si>
    <t>&lt;param-name&gt;ejbserver.container.bmp.backcompatible&lt;/param-name&gt;</t>
  </si>
  <si>
    <t>&lt;param-name&gt;ejbserver.container.ejbhome.sessionbean.reconnect.enabled&lt;/param-name&gt;</t>
  </si>
  <si>
    <t>&lt;param-name&gt;ejbserver.container.rebindpolicy&lt;/param-name&gt;</t>
  </si>
  <si>
    <t>&lt;param-name&gt;ejbserver.ctm.CTMDomain&lt;/param-name&gt;</t>
  </si>
  <si>
    <t>&lt;param-name&gt;ejbserver.ctm.CTMMyHost&lt;/param-name&gt;</t>
  </si>
  <si>
    <t xml:space="preserve">JSPから生成されたサーブレットのjavaソースのコンパイル時に，javaソースコードのバージョンを指定します。このプロパティは，旧バージョンで生成されたJSP内のスクリプティングでJavaコードをJSP内に記述しているため，Cosminexusが提供するJavaVMのバージョンではコンパイルできない場合に指定します。Java VMのバージョンに依存しない場合，このプロパティを省略するか，falseを指定します。
指定できる値を次に示します。
1.4：
J2SE 1.4に従ったJavaソースを出力します。J2SE 5.0ではエラーとなるJ2SE 1.4に依存したソースコードをJSPファイルのスクリプティングに記述している場合に指定します。
1.3：
J2SE 1.3に従ったJavaソースを出力します。J2SE 5.0ではエラーとなるJ2SE 1.3に依存したソースコードをJSPファイルのスクリプティングに記述している場合に指定します。
1.2：
J2SE 1.2に従ったJavaソースを出力します。J2SE 5.0ではエラーとなるJ2SE 1.2に依存したソースコードをJSPファイルのスクリプティングに記述している場合に，指定します。
true：
J2SE 1.2に従ったJavaソースを出力します。J2SE 5.0ではエラーとなるJ2SE 1.2に依存したソースコードをJSPファイルのスクリプティングに記述している場合に，指定します。
false：
JSPファイル内にスクリプティングを記述していない場合，スクリプティングを記述している場合でもJ2SEのバージョンに依存しない場合に指定します。
指定可能なパラメタ値以外の文字列，空文字列または空白文字を指定した場合は，メッセージが出力され，デフォルト値が設定されます。
</t>
  </si>
  <si>
    <t>&lt;param-name&gt;manager.mevent.message_id.list&lt;/param-name&gt;</t>
  </si>
  <si>
    <t>&lt;param-name&gt;webserver.dbsfo.check_size.mode&lt;/param-name&gt;</t>
  </si>
  <si>
    <t>&lt;param-name&gt;ejbserver.logger.channels.define.JPAOperationLogFile.filesize&lt;/param-name&gt;</t>
  </si>
  <si>
    <t>2</t>
  </si>
  <si>
    <t>16</t>
  </si>
  <si>
    <t xml:space="preserve">J2EEサーバ起動時にCORBAネーミングサービスが利用可能になるまで待つ時間（単位：秒）を0～2147483647の整数で指定します。0を指定した場合は，CORBAネーミングサービスの起動待ちをしません。
ejbserver.naming.startupModeに「inprocess」以外を指定した場合，指定は無視されます。
</t>
  </si>
  <si>
    <t xml:space="preserve">ローカル呼び出し最適化機能の適用範囲を指定します。
noneを指定した場合：
適用範囲はありません。バージョンアップインストール時は互換性のため，これが指定されます。
appを指定した場合：
同一アプリケーション内が適用範囲になります。
allを指定した場合：
同一J2EEサーバ内が適用範囲になります。
</t>
  </si>
  <si>
    <t xml:space="preserve">マルチホームドホスト環境で，J2EEサーバがサービスプロバイダとして使用するRMIレジストリのホスト名称，またはIPアドレスを指定します。指定した半角英文字の大文字，小文字の区別はしません。
</t>
  </si>
  <si>
    <t xml:space="preserve">trueを指定した場合，リモートインタフェースを持つEJBのメソッド呼び出しで，引数および戻り値を値渡し（pass by value）ではなく参照渡し（pass by reference）にします。ただし，ejbserver.rmi.localinvocation.scopeで設定された範囲を超えた呼び出しをした場合，参照渡しの機能は無効になります。
参照渡しでは，値をコピーして生成するコストを削減できますが，渡された参照を用いて元の値を変更できるため注意が必要です。
</t>
  </si>
  <si>
    <t>任意の値を指定して，JMXクライアント（運用管理エージェント，JP1/Performance Management - Agent Option for uCosminexus Application Serverなど）による稼働情報取得時のリクエスト受付ポートを固定できます。0～65535の整数を指定します。
ポート番号には，すでにほかのアプリケーションで使用されているポート番号は指定できません。ほかのアプリケーションで使用されているポート番号を指定してJ2EEサーバを起動した場合，起動処理が完了しないことがあります。
このプロパティを設定しない場合，または値に0を指定した場合，ランダムな値が設定されます。</t>
  </si>
  <si>
    <t xml:space="preserve">クライアントとサーバ間の通信タイムアウト時間（単位：秒）を0～86400の整数で指定します。
0を指定した場合，またはこのプロパティを指定しない場合，タイムアウトしません。なお，86400を超える値を設定した場合，警告メッセージを出力して，タイムアウトしません。
</t>
  </si>
  <si>
    <t xml:space="preserve">Component Containerの動作モードを指定します。
1.3basic
ベーシックモード（単一DBだけのリソースをトランザクションで使用するシステムに適用）
1.4
J2EE1.4の先進機能が付加されたモード（DBを含む各種リソースをトランザクションで使用するシステムに適用）
J2EE1.4の先進機能が付加されたモードを使用するには，トランザクション管理サーバなどが必要なため，ベーシックモードに比べ，多量のCPU/メモリリソースが必要です。
</t>
  </si>
  <si>
    <t xml:space="preserve">PRF識別子を指定します。
PRFデーモン起動時にPRF識別子を指定した場合に，同じPRF識別子を指定します。
PRFデーモン起動時にPRF識別子を省略した場合は，指定しないでください。PRF識別子が一致しないと，性能解析トレースが取得されません。
</t>
  </si>
  <si>
    <t>&lt;param-name&gt;webserver.connector.inprocess_http.send_timeout&lt;/param-name&gt;</t>
  </si>
  <si>
    <t>&lt;param-name&gt;webserver.connector.redirect_https.port&lt;/param-name&gt;</t>
  </si>
  <si>
    <t>XML</t>
    <phoneticPr fontId="1"/>
  </si>
  <si>
    <t>&lt;?xml version="1.0" encoding="UTF-8" ?&gt;</t>
    <phoneticPr fontId="1"/>
  </si>
  <si>
    <t>&lt;csc-setup-definition&gt;</t>
    <phoneticPr fontId="1"/>
  </si>
  <si>
    <t>&lt;cluster&gt;</t>
  </si>
  <si>
    <t>&lt;/cluster&gt;</t>
  </si>
  <si>
    <t>&lt;/cosminexus-manager&gt;</t>
  </si>
  <si>
    <t>&lt;reception&gt;</t>
  </si>
  <si>
    <t>&lt;/reception&gt;</t>
  </si>
  <si>
    <t>&lt;name&gt;%val%&lt;/name&gt;</t>
  </si>
  <si>
    <t>&lt;type&gt;%val%&lt;/type&gt;</t>
  </si>
  <si>
    <t>&lt;port&gt;%val%&lt;/port&gt;</t>
  </si>
  <si>
    <t>&lt;id&gt;%val%&lt;/id&gt;</t>
  </si>
  <si>
    <t>&lt;password&gt;%val%&lt;/password&gt;</t>
  </si>
  <si>
    <t>&lt;csc-server&gt;</t>
  </si>
  <si>
    <t>&lt;/csc-server&gt;</t>
  </si>
  <si>
    <t>&lt;/soap-reception&gt;</t>
  </si>
  <si>
    <t>&lt;jms-reception&gt;</t>
  </si>
  <si>
    <t>&lt;/jms-reception&gt;</t>
  </si>
  <si>
    <t>&lt;jms-physical-reception&gt;</t>
  </si>
  <si>
    <t>&lt;/jms-physical-reception&gt;</t>
  </si>
  <si>
    <t>&lt;ejb-reception&gt;</t>
  </si>
  <si>
    <t>&lt;/ejb-reception&gt;</t>
  </si>
  <si>
    <t>ルートタグ</t>
    <phoneticPr fontId="1"/>
  </si>
  <si>
    <t>&lt;!DOCTYPE csc-setup-definition SYSTEM "cscsvsetup_1_3.dtd"&gt;</t>
    <phoneticPr fontId="1"/>
  </si>
  <si>
    <t>&lt;j2ee-server-name&gt;%val%&lt;/j2ee-server-name&gt;</t>
  </si>
  <si>
    <t>&lt;setup-properties&gt;%val%&lt;/setup-properties&gt;</t>
  </si>
  <si>
    <t>&lt;protocol&gt;%val%&lt;/protocol&gt;</t>
  </si>
  <si>
    <t>&lt;rm-service-context-root&gt;%val%&lt;/rm-service-context-root&gt;</t>
  </si>
  <si>
    <t>&lt;ip-address&gt;%val%&lt;/ip-address&gt;</t>
    <phoneticPr fontId="1"/>
  </si>
  <si>
    <t>&lt;port&gt;%val%&lt;/port&gt;</t>
    <phoneticPr fontId="1"/>
  </si>
  <si>
    <t>&lt;name&gt;%val%&lt;/name&gt;</t>
    <phoneticPr fontId="1"/>
  </si>
  <si>
    <t>&lt;param-name&gt;webserver.connector.inprocess_http.enabled&lt;/param-name&gt;</t>
  </si>
  <si>
    <t>&lt;param-name&gt;webserver.connector.inprocess_http.enabled_methods&lt;/param-name&gt;</t>
  </si>
  <si>
    <t>&lt;param-name&gt;webserver.connector.inprocess_http.error_custom.&lt;エラーページカスタマイズ定義名&gt;.file&lt;/param-name&gt;</t>
  </si>
  <si>
    <t>&lt;param-name&gt;webserver.connector.inprocess_http.error_custom.&lt;エラーページカスタマイズ定義名&gt;.file.content_type&lt;/param-name&gt;</t>
  </si>
  <si>
    <t>&lt;param-name&gt;webserver.connector.inprocess_http.error_custom.&lt;エラーページカスタマイズ定義名&gt;.redirect_url&lt;/param-name&gt;</t>
  </si>
  <si>
    <t>&lt;param-name&gt;webserver.connector.inprocess_http.error_custom.&lt;エラーページカスタマイズ定義名&gt;.request_url&lt;/param-name&gt;</t>
  </si>
  <si>
    <t>ヘッダ</t>
    <phoneticPr fontId="1"/>
  </si>
  <si>
    <t>Windowsの場合
&lt;Cosminexus作業ディレクトリ&gt;\ejb\&lt;サーバ名称&gt;\logs\http\cjhttp_access.inprocess_http
UNIXの場合
&lt;Cosminexus作業ディレクトリ&gt;/ejb/&lt;サーバ名称&gt;/logs/http/cjhttp_access.inprocess_http</t>
  </si>
  <si>
    <t xml:space="preserve">該当キーに値が指定されている場合，J2EEサーバがJDBCコネクションを取得するとき，ENCODELANGキーに該当値を設定したプロパティを作成して，構成ソフトウェアであるCosminexus DABroker Libraryのjava.sql.Driver.connectの引数に渡します。
なお，このプロパティは，ベーシックモードでだけ指定できます。
</t>
  </si>
  <si>
    <t xml:space="preserve">ネーミングでのキャッシングをするかどうかを指定します。
キャッシングをする場合はonを，キャッシングをしない場合はoffを指定します。
</t>
  </si>
  <si>
    <t xml:space="preserve">ネーミングでのキャッシングをする場合，キャッシュをクリアする間隔（単位：秒）を指定します。
ただし，1～2147483647以外の値を指定した場合，クリアしません。
</t>
  </si>
  <si>
    <t xml:space="preserve">インターバル経過後のネーミングでのキャッシュ領域に対する動作を決定します。
refreshを指定した場合：
キャッシュの全領域をクリアします。
checkを指定した場合：
無効なキャッシュをクリアします。CTMを使用している場合は，キャッシュされたグローバルCORBAネーミングサービスのEJBホームオブジェクトのオブジェクトリファレンスは，業務アプリケーションが停止していても無効なキャッシュとしてクリアされません。詳細については，マニュアル「Cosminexus　機能解説」を参照してください。
</t>
  </si>
  <si>
    <t>&lt;param-name&gt;webserver.connector.inprocess_http.persistent_connection.max_requests&lt;/param-name&gt;</t>
  </si>
  <si>
    <t>&lt;param-name&gt;webserver.connector.inprocess_http.persistent_connection.timeout&lt;/param-name&gt;</t>
  </si>
  <si>
    <t>&lt;param-name&gt;webserver.connector.inprocess_http.port&lt;/param-name&gt;</t>
  </si>
  <si>
    <t>&lt;param-name&gt;webserver.connector.inprocess_http.receive_timeout&lt;/param-name&gt;</t>
  </si>
  <si>
    <t xml:space="preserve">必須定義。
コンフィグレーションを定義する論理サーバの種類を指定します。指定できる論理サーバの種類を次に示します。
web-server：Webサーバ
j2ee-server：J2EEサーバ
sfo-server：セッションフェイルオーバサーバ（SFOサーバ）
performance-tracer：パフォーマンストレーサ
ctm-domain-manager：CTMドメインマネジャ
component-transaction-monitor：CTM
smart-agent：スマートエージェント
naming-service：ネーミングサービス
user-server：ユーザサーバ
ホストが属する物理ティアの種類によって，コンフィグレーションが定義できる論理サーバが異なります。
combined-tierの場合
Webサーバ，J2EEサーバ，パフォーマンストレーサとユーザサーバ
http-tierの場合
Webサーバ，パフォーマンストレーサとユーザサーバ
j2ee-tierの場合
J2EEサーバ，パフォーマンストレーサとユーザサーバ
sfo-tierの場合
セッションフェイルオーバサーバ（SFOサーバ），パフォーマンストレーサとユーザサーバ
ctm-tierの場合
Webシステムごとに定義できる論理サーバが異なります。
統合ネーミングスケジューラサーバ用のWebシステムの場合
CTMドメインマネジャ，CTM，スマートエージェント，パフォーマンストレーサとユーザサーバ
CTM用のWebシステムの場合
CTMドメインマネジャ，CTM，スマートエージェント，J2EEサーバ，パフォーマンストレーサとユーザサーバ
free-tierの場合
Webサーバ，J2EEサーバ，セッションフェイルオーバサーバ（SFOサーバ），CTMドメインマネジャ，CTM，スマートエージェント，ネーミングサービス，パフォーマンストレーサ，Webサーバクラスタ，J2EEサーバクラスタとユーザサーバ
</t>
  </si>
  <si>
    <t xml:space="preserve">サーバ起動時に作成したスレッド数を維持するかどうかを指定します。
trueを指定した場合：
サーバ起動時に作成したスレッド数を維持します。プールに保持された予備スレッド数が，予備スレッド数の最大数（webserver.connector.inprocess_http.max_spare_threadsに指定した値）を超えた状態でも，サーバ起動時に作成したスレッド数を下回りません。
falseを指定した場合：
サーバ起動時に作成したスレッド数を維持しません。予備スレッドとして保持する最大数，最小数に従って調節します。
また，サーバ起動時に作成したスレッド数が予備スレッド数の最小数（webserver.connector.inprocess_http.min_spare_threadsに指定した値）よりも小さい場合，このプロパティの設定に関係なく予備スレッドの最小数に指定した値でスレッド数が維持されます。
このプロパティにfalseを指定した場合，サーバ起動時に作成したスレッドは予備スレッド数の最大数以下になるように調整されます。サーバ起動時に予備スレッドの最大数より大きい数のリクエスト処理スレッドを作成した場合，予備スレッドの最大数を超えたスレッドは，サーバ起動後に1秒間隔で一つずつ破棄されます。
trueまたはfalse以外の文字列を指定した場合，空文字列または空白文字を指定した場合は，メッセージが出力され，デフォルト値が設定されます。
</t>
  </si>
  <si>
    <t xml:space="preserve">HTTPリクエストに含まれるHTTPヘッダの個数の上限を0～32767の整数で指定します。上限値を設定しない場合は，0を指定してください。
このプロパティで指定したHTTPヘッダの個数に満たない場合でも，webserver.connector.inprocess_http.limit.max_request_headerで指定したサイズを超えた場合はエラーとなります。
数値以外の文字列や範囲外の数値，空文字列または空白文字を指定した場合は，メッセージが出力され，デフォルト値が設定されます。
</t>
  </si>
  <si>
    <t xml:space="preserve">HTTPリクエストのリクエストボディの最大サイズ（単位：バイト）を-1～2147483647の整数で指定します。上限値を設定しない場合は，-1を指定してください。また，リクエストボディがチャンク形式で送信された場合，チャンクヘッダのサイズも指定するサイズに含める必要があります。
数値以外の文字列や範囲外の数値，空文字列または空白文字を指定した場合は，メッセージが出力され，デフォルト値が設定されます。
</t>
  </si>
  <si>
    <t xml:space="preserve">Stateless Session Beanのremoveメソッドの呼び出しに対して，呼び出しを不要とするか，必要とするかを指定します。
trueを指定した場合：
Stateless Session BeanのEJBObjectに対してremoveメソッドの呼び出しを不要とします。
removeメソッドの呼び出し後にビジネスメソッドを呼び出した場合には，java.rmi.NoSuchObjectException例外は発生しないで，ビジネスメソッドが実行されます。
falseを指定した場合：
Stateless Session BeanのEJBObjectに対してremoveメソッドの呼び出しを必要とします。
removeメソッドの呼び出し後にビジネスメソッドを呼び出した場合には，java.rmi.NoSuchObjectException例外が発生します。
</t>
  </si>
  <si>
    <t xml:space="preserve">同時に同一プライマリキーのEntity Beanにアクセスした場合に掛かる排他のタイムアウト時間（単位：秒）を，45～92233720368547758の整数で指定します。タイムアウト時間は，デフォルト値（45秒）以上java.lang.Long.MAX_VALUE/1000（秒）以下の範囲で指定してください。デフォルト値未満の値を指定した場合，タイムアウト時間は45（秒）で動作します。
java.lang.Long.MAX_VALUE/1000（秒）を超える値を指定した場合，タイムアウト時間はjava.lang.Long.MAX_VALUE（ミリ秒）で動作します。さらに，java.lang.Long.MAX_VALUEを超える値を指定した場合は，デフォルト値になります。
</t>
  </si>
  <si>
    <t xml:space="preserve">サービスユニット内の特定のJ2EEサーバのコンフィグレーションを指定する場合に，J2EEサーバを識別するための番号を指定します。指定できる範囲は，1～&lt;j2ee-server-count&gt;の指定値です。1ホスト内で番号が重複しないように指定してください。このタグは，物理ティアの定義で&lt;j2ee-server-count&gt;タグを指定した場合に，J2EEサーバのコンフィグレーションを指定するときは，必ず指定してください。
</t>
  </si>
  <si>
    <t xml:space="preserve">Cosminexus TPBrokerのトレースファイル出力先のパスを1～210バイトの範囲で指定します。指定したパスのサブディレクトリとしてcomtrcとmdltrcをあらかじめ作成しておく必要があります。デフォルトの出力先の場合，サブディレクトリcomtrcとmdltrcはサーバ初回起動時に自動作成されます。ディレクトリのパスの区切り記号には，"/"を使用してください。
例えば，Windowsの場合，workディレクトリとしてC:\temp\workを設定するときは，次のように指定します。
（指定例）
vbroker.orb.htc.tracePath=c:/temp/work
</t>
  </si>
  <si>
    <t>サービスユニットの定義/J2EEサーバの定義/J2EEサーバのコンフィグレーション定義/ユーザプロパティ/webserver.httpから始まるパラメタ</t>
  </si>
  <si>
    <t xml:space="preserve">レスポンス送信処理のタイムアウト値を0～3600の整数（単位：秒）で指定します。
数値以外の文字列や範囲外の数値を指定した場合は，メッセージを出力し，デフォルト値を使用します。
タイムアウト値に0，またはTCPの持つデータ送信の再送タイマより長い時間を設定した場合，タイムアウト値はTCPの持つタイムアウト値になります。その場合，不正なタイムアウト値が指定されたことを示すメッセージは出力されません。
</t>
  </si>
  <si>
    <t xml:space="preserve">Persistent Connectionで保持するTCPコネクションの最大数を0～1024の整数で指定します。
設定する値はWebクライアントとの最大接続数（webserver.connector.inprocess_http.max_connectionsに指定した値）以下である必要があります。Webクライアントとの最大接続数を超える値を設定した場合は，メッセージが出力され，Webクライアントとの最大接続数がPersistent Connectionで保持するTCPコネクションの最大数として設定されます。
数値以外の文字列や範囲外の数値を指定した場合は，メッセージが出力され，webserver.connector.inprocess_http.max_connectionsに指定した値がデフォルト値として設定されます。また，空文字列または空白文字を指定した場合は，webserver.connector.inprocess_http.max_connectionsに指定した値がデフォルト値として設定されます。
</t>
  </si>
  <si>
    <t xml:space="preserve">Persistent ConnectionによるTCPコネクションを持続したままの連続接続回数の上限を0～2147483647の整数で指定します。上限値を設定しない場合は，0を指定してください。
数値以外の文字列や範囲外の数値，空文字列または空白文字を指定した場合は，メッセージが出力され，デフォルト値が設定されます。
</t>
  </si>
  <si>
    <t xml:space="preserve">Persistent ConnectionでTCPコネクションを持続した状態での，リクエスト待ち時間（単位：秒）を0～3600の整数で指定します。0を指定した場合，タイムアウトしません。
数値以外の文字列や範囲外の数値，空文字列または空白文字を指定した場合は，メッセージが出力され，デフォルト値が設定されます。
</t>
  </si>
  <si>
    <t xml:space="preserve">インプロセスHTTPサーバが使用するポート番号を1～65535の整数で指定します。すでにほかのアプリケーションで使用されているポート番号は指定できません。ほかのアプリケーションで使用されているポート番号や確保されているポート番号を指定した場合，メッセージが出力され，J2EEサーバが起動されません。
数値以外の文字列や範囲外の数値，空文字列または空白文字を指定した場合は，メッセージが出力され，デフォルト値が設定されます。
</t>
  </si>
  <si>
    <t xml:space="preserve">Webクライアントからのリクエスト受信で，タイムアウトするまでの時間（単位：秒）を0～3600の整数で指定します。0を指定した場合，タイムアウトしません。
数値以外の文字列や範囲外の数値，空文字列または空白文字を指定した場合は，メッセージが出力され，デフォルト値が設定されます。
</t>
  </si>
  <si>
    <t xml:space="preserve">リダイレクト機能で，リダイレクト時のレスポンスボディとして使用するファイルを絶対パスで指定します。パスの区切り記号には”/”を使用します。
webserver.connector.inprocess_http.redirect.&lt;リダイレクト定義名&gt;.statusに200を指定した場合，必ずこのプロパティを指定します。webserver.connector.inprocess_http.redirect.&lt;リダイレクト定義名&gt;.statusに200を指定し，このプロパティが指定されていない場合，メッセージが出力され，このリダイレクト定義は無効となります。
webserver.connector.inprocess_http.redirect.listで設定されていないリダイレクト定義名を使用してこのプロパティを設定した場合，空文字列または空白文字を指定した場合，プロパティは無効となります。
絶対パスでない値を指定した場合は，メッセージが出力され，このリダイレクト定義は無効となります。存在しないファイルや読み取り権限のないファイルを指定した場合は，J2EEサーバ起動時にメッセージが出力され，このリダイレクト定義は無効となります。
</t>
  </si>
  <si>
    <t xml:space="preserve">リダイレクト機能で，リダイレクト時のレスポンスのContent-Typeヘッダの値を指定します。
webserver.connector.inprocess_http.redirect.listで設定されていないリダイレクト定義名を使用してこのプロパティを設定した場合，プロパティは無効となります。
webserver.connector.inprocess_http.redirect.&lt;リダイレクト定義名&gt;.fileを設定していない場合，プロパティは無効となります。
</t>
  </si>
  <si>
    <t xml:space="preserve">リダイレクト機能で，リダイレクトURLを絶対URLで指定します。
webserver.connector.inprocess_http.redirect.&lt;リダイレクト定義名&gt;.status に 200を指定した場合，このプロパティは設定できません。webserver.connector.inprocess_http.redirect.&lt;リダイレクト定義名&gt;.statusに200を指定し，このプロパティを指定した場合，メッセージが出力され，リダイレクト定義は無効となります。
webserver.connector.inprocess_http.redirect.&lt;リダイレクト定義名&gt;.statusに200以外を指定した場合，必ずこのプロパティを指定します。webserver.connector.inprocess_http.redirect.&lt;リダイレクト定義名&gt;.status に 200以外を指定し，このプロパティを指定しなかった場合，メッセージが出力され，そのリダイレクト定義は無効となります。
webserver.connector.inprocess_http.redirect.listで設定されていないリダイレクト定義名を使用してこのプロパティを設定した場合，プロパティは無効となります。
値が正しいかどうかのチェックは行われないため，実際に動作させて確認する必要があります。
</t>
  </si>
  <si>
    <t>&lt;param-name&gt;ejbserver.management.stats_file.base_time&lt;/param-name&gt;</t>
  </si>
  <si>
    <t>&lt;param-name&gt;ejbserver.management.stats_file.dir&lt;/param-name&gt;</t>
  </si>
  <si>
    <t>&lt;param-name&gt;ejbserver.management.stats_file.enabled&lt;/param-name&gt;</t>
  </si>
  <si>
    <t>&lt;param-name&gt;ejbserver.management.stats_file.num&lt;/param-name&gt;</t>
  </si>
  <si>
    <t>&lt;param-name&gt;ejbserver.management.stats_file.period&lt;/param-name&gt;</t>
  </si>
  <si>
    <t>&lt;param-name&gt;ejbserver.manager.agent.JP1EventAgent.conf&lt;/param-name&gt;</t>
  </si>
  <si>
    <t>&lt;param-name&gt;ejbserver.manager.agent.JP1EventAgent.enabled&lt;/param-name&gt;</t>
  </si>
  <si>
    <t>&lt;param-name&gt;ejbserver.manager.agent.MEventAgent.conf&lt;/param-name&gt;</t>
  </si>
  <si>
    <t>xmltelegram-namespace-complement</t>
    <phoneticPr fontId="1"/>
  </si>
  <si>
    <t>OFF</t>
  </si>
  <si>
    <t xml:space="preserve">JNI用の共有ライブラリを指定します。コンテナ拡張ライブラリがJNIを利用する場合だけ指定します。
</t>
    <phoneticPr fontId="1"/>
  </si>
  <si>
    <t xml:space="preserve">明示管理ヒープ機能のON/OFFを設定する。
</t>
    <phoneticPr fontId="1"/>
  </si>
  <si>
    <t>Explicitヒープ領域サイズの最大値（単位：バイト）。</t>
    <phoneticPr fontId="1"/>
  </si>
  <si>
    <t>Java VMの明示管理ヒープ機能のイベントログ(javalog相当)のログレベル。</t>
    <phoneticPr fontId="1"/>
  </si>
  <si>
    <t>none|normal|verbose|debug</t>
    <phoneticPr fontId="1"/>
  </si>
  <si>
    <t>Java VMの明示管理ヒープ機能イベントログのパス名(ファイル名も指定可能)</t>
    <phoneticPr fontId="1"/>
  </si>
  <si>
    <t>Java VMの明示管理ヒープ機能イベントログのファイルサイズ(バイト単位)。</t>
    <phoneticPr fontId="1"/>
  </si>
  <si>
    <t xml:space="preserve">論理サーバごとに適用するコンフィグレーションを定義します。
なお，物理ティアの定義で定義した環境設定値で運用する場合は，&lt;configuration&gt;タグの定義は不要です。
&lt;logical-server-type&gt;でJ2EEサーバクラスタまたはWebサーバクラスタを指定していた場合は指定できません。
</t>
    <phoneticPr fontId="1"/>
  </si>
  <si>
    <t xml:space="preserve">起動コマンドに追加するオプションを指定します。
</t>
    <phoneticPr fontId="1"/>
  </si>
  <si>
    <t xml:space="preserve">一括起動時のサーバの起動順序を整数で指定します。一括起動をしない場合は-1を指定してください。
</t>
    <phoneticPr fontId="1"/>
  </si>
  <si>
    <t xml:space="preserve">論理サーバの自動再起動回数を指定します。
0，1，5，10，1000のどれかを指定します。
</t>
    <phoneticPr fontId="1"/>
  </si>
  <si>
    <t xml:space="preserve">静的コンテンツキャッシュ機能が有効な場合，メモリにキャッシュできるサイズ（単位：バイト）の上限を0～2147483647の整数で指定します。
Webアプリケーション単位で，キャッシュの合計サイズが指定した値を超えた場合は，アクセスされていない時間が最も長いキャッシュから削除していき，キャッシュの合計サイズが設定した値以下になるまでキャッシュの削除が繰り返されます。
0を指定した場合，キャッシュできるサイズに上限を設けません。
DD（web.xml）またはアプリケーション属性ファイルで，キャッシュできるメモリサイズが設定されていないWebアプリケーションでは，このプロパティに指定した値が有効となります。また，キャッシュできるメモリサイズが設定されているWebアプリケーションでは，このプロパティに指定した値は無効となります。
無効な値，webserver.static_content.cache.filesize.thresholdで指定した値よりも小さい値，空文字列または空白文字を指定した場合は，メッセージが出力され，デフォルト値が設定されます。
</t>
  </si>
  <si>
    <t>静的コンテンツに使用する文字エンコーディングを適用させる拡張子を指定します。webserver.http.response.encodingキーが指定されている場合に有効になります。
キーの値に何も設定しない場合，このキーは無効になります。</t>
  </si>
  <si>
    <t xml:space="preserve">JSP用テンポラリディレクトリ下に生成したディレクトリをサーバ起動時，および終了時に削除するかどうかを指定します。
trueが指定された場合：
ディレクトリを削除します。
falseが指定された場合：
ディレクトリを削除しません。
</t>
  </si>
  <si>
    <t xml:space="preserve">JSP用テンポラリディレクトリを指定します。絶対パスによるディレクトリ名を指定します。ディレクトリのパスの区切り記号には，"/"を使用してください。
例えば，Windowsの場合，workディレクトリとしてC:\temp\workを設定するときは，次のように指定します。
（指定例）
webserver.work.directory=c:/temp/work
</t>
  </si>
  <si>
    <t xml:space="preserve">EJBメソッドの呼び出し時に通信障害が発生した場合の，EJBクライアント側でのコネクションの再接続動作とリクエストの再送動作を指定します。
VB_TRANSPARENT：
コネクションを再接続してリクエストを再送します。
NO_RECONNECT：
コネクションを再接続しないで，リクエストを再送しません。
この場合，通信障害によってコネクションが切断されると，再接続されないため，そのオブジェクトリファレンスは再利用できなくなります。
</t>
  </si>
  <si>
    <t>&lt;tier-type&gt;タグでctm-tierを指定した場合に，1ホストに配置するJ2EEサーバの数を0～32の整数で指定します。
統合ネーミングスケジューラサーバ用のWebシステムの場合
0を指定します。
CTM用のWebシステムの場合
Webシステムごとに，1ホスト内に配置するJ2EEサーバの数を指定します。
なお，Webシステムの構成変更時，J2EEサーバの数は変更できません。</t>
  </si>
  <si>
    <t>物理ティアに属するすべての論理サーバに適用するコンフィグレーションを，論理サーバの種類ごとに定義します。例えば，WebサーバとJ2EEサーバの二つのコンフィグレーションを定義する場合は，&lt;configuration&gt;タグを二つ定義し，一つをWebサーバ用，もう一つをJ2EEサーバ用として定義します。</t>
  </si>
  <si>
    <t>サービスユニットの定義/J2EEサーバの定義/J2EEサーバのコンフィグレーション定義/ユーザプロパティ/ejbserver.connectionpoolから始まるパラメタ</t>
  </si>
  <si>
    <t>仮想サーバのIPアドレスを指定します。
複数のWebシステムで負荷分散機を共有する場合は，共有するWebシステムで仮想サーバのIPアドレスが重複しないように指定してください。</t>
  </si>
  <si>
    <t xml:space="preserve">論理サーバの自動再起動回数を指定します。
0，1，5，10，1000のどれかを指定します。
</t>
  </si>
  <si>
    <t xml:space="preserve">論理サーバの自動再起動リトライ間隔を秒単位で指定します。0，60，300，600，1800のどれかを指定します。
</t>
  </si>
  <si>
    <t xml:space="preserve">論理サーバの起動監視時間を秒単位で指定します。
0，60，300，600，3600のどれかを指定します。
0を指定した場合は監視しません。
</t>
  </si>
  <si>
    <t xml:space="preserve">アクセスを拒否するリクエスト処理スレッドの数を0～1023の整数で指定します。指定する値は，リクエスト処理スレッドの最大数（webserver.connector.inprocess_http. max_connectionsに指定した値）よりも小さくする必要があります。Webクライアントとの最大接続数以上の値を設定した場合は，メッセージが出力され，Webクライアントとの最大接続数よりも１小さい値がアクセスを拒否するリクエスト処理スレッド数として設定されます。
数値以外の文字列や範囲外の数値，空文字列または空白文字を指定した場合は，メッセージが出力され，デフォルト値が設定されます。
</t>
  </si>
  <si>
    <t xml:space="preserve">レスポンスに自動的に付加するServerヘッダの値を指定します。
空文字列または空白文字を指定した場合，メッセージが出力され，デフォルト値が設定されます。
</t>
  </si>
  <si>
    <t xml:space="preserve">Webクライアントへのレスポンス送信で，タイムアウトするまでの時間（単位：秒）を0～3600の整数で指定します。0を指定した場合，タイムアウトは有効になりません。
数値以外の文字列や範囲外の数値，空文字列または空白文字を指定した場合は，メッセージが出力され，デフォルト値が設定されます。
</t>
  </si>
  <si>
    <t>|</t>
  </si>
  <si>
    <t xml:space="preserve">サーバ起動時の環境変数を指定します。値を複数指定する際は，複数の&lt;param-value&gt;で指定します。
【Windowsの場合のデフォルト値】
■J2EEサーバ
CSCCFJ_SERVER_HOME=${cosminexus.home}\CC
Path=${cosminexus.home}\CTM\bin;%{Path}
■PRF
Path=${cosminexus.home}\PRF\bin;%{Path}
【Unixの場合のデフォルト値】
■J2EEサーバ
CSCCFJ_SERVER_HOME=${cosminexus.home}/CC 
(AIXの場合)
AIXTHREAD_COND_DEBUG=OFF 
AIXTHREAD_MUTEX_DEBUG=OFF 
AIXTHREAD_RWLOCK_DEBUG=OFF 
AIXTHREAD_SCOPE=S 
EXTSHM=ON 
NODISCLAIM=true 
PSALLOC=early 
LIBPATH=/opt/DABroker/lib:${cosminexus.home}/manager/bin:%{LIBPATH}
(HP-UX(PA-RISC)の場合)
SHLIB_PATH=/opt/DABroker/lib:${cosminexus.home}/manager/bin:%{SHLIB_PATH}
(HP-UX(IPF)，Linuxの場合)
LD_LIBRARY_PATH=/opt/DABroker/lib:${cosminexus.home}/manager/bin:%{LD_LIBRARY_PATH}
■HWS
PATH=${cosminexus.home}/PRF/bin
(AIXの場合)
LDR_CNTRL=MAXDATA=0x40000000 
EXTSHM=ON 
LIBPATH=${cosminexus.home}/PRF/lib:%{LIBPATH}
(HP-UX(PA-RISC)の場合)
SHLIB_PATH=${cosminexus.home}/PRF/lib:%{SHLIB_PATH}
(HP-UX(IPF)，Linuxの場合)
LD_LIBRARY_PATH=${cosminexus.home}/PRF/lib:%{LD_LIBRARY_PATH}
■PRF
PATH=${cosminexus.home}/PRF/bin:%{PATH}
(AIXの場合)
EXTSHM=ON
LDR_CNTRL=MAXDATA=0x40000000
NODISCLAIM=true
PSALLOC=early
LIBPATH=${cosminexus.home}/PRF/lib:%{LIBPATH}
(HP-UX(PA-RISC)の場合)
SHLIB_PATH=${cosminexus.home}/PRF/lib:%{SHLIB_PATH}
(HP-UX(IPF)，Linuxの場合)
LD_LIBRARY_PATH=${cosminexus.home}/PRF/lib:%{LD_LIBRARY_PATH}
</t>
  </si>
  <si>
    <t xml:space="preserve">コアをダンプするディレクトリを指定します。絶対パス，又はServerRootディレクティブの指定値からの相対パスが指定できます。なお，指定したディレクトリには，User，Groupディレクティブで指定したユーザ，グループからの書き込み権限を付与する必要があります。Linux版では，ディレクティブをコンフィグファイルに指定した場合だけ有効となります。
</t>
  </si>
  <si>
    <t>60</t>
  </si>
  <si>
    <t xml:space="preserve">サーバプロセスが動作するときのグループ名を指定します。
</t>
  </si>
  <si>
    <t>サービスユニットの定義/J2EEサーバの定義/J2EEサーバのコンフィグレーション定義/ユーザプロパティ/webserver.jspから始まるパラメタ</t>
  </si>
  <si>
    <t xml:space="preserve">論理サーバの停止監視時間を秒単位で指定します。
0，60，300，600，1800のどれかを指定します。
0を指定した場合監視しません。
</t>
  </si>
  <si>
    <t xml:space="preserve">PRFトレース出力ディレクトリを指定します。
Windowsの場合，ここで指定する値は，システム環境変数PRFSPOOLで指定された値と一致している必要があります。
</t>
    <phoneticPr fontId="1"/>
  </si>
  <si>
    <t xml:space="preserve">論理サーバごとに適用するコンフィグレーションを定義します。
なお，物理ティアの定義で定義した環境設定値で運用する場合は，&lt;configuration&gt;タグの定義は不要です。
&lt;logical-server-type&gt;でJ2EEサーバクラスタまたはWebサーバクラスタを指定していた場合は指定できません。
</t>
  </si>
  <si>
    <t>CMX_SERVER_ID</t>
  </si>
  <si>
    <t>SEVERE</t>
  </si>
  <si>
    <t>0001</t>
  </si>
  <si>
    <t>user_log</t>
  </si>
  <si>
    <t>256</t>
  </si>
  <si>
    <t>32</t>
  </si>
  <si>
    <t>2097152</t>
  </si>
  <si>
    <t>180</t>
  </si>
  <si>
    <t>app</t>
  </si>
  <si>
    <t>otsstatus</t>
  </si>
  <si>
    <t>20302</t>
  </si>
  <si>
    <t>8080</t>
  </si>
  <si>
    <t>on</t>
  </si>
  <si>
    <t>refresh</t>
  </si>
  <si>
    <t>Error，Warning</t>
  </si>
  <si>
    <t>600</t>
  </si>
  <si>
    <t>900</t>
  </si>
  <si>
    <t>inprocess</t>
  </si>
  <si>
    <t>23152</t>
  </si>
  <si>
    <t>1.4</t>
  </si>
  <si>
    <t>2147483647</t>
  </si>
  <si>
    <t>com.hitachi.software.ejb.jndi.InsContextFactory</t>
  </si>
  <si>
    <t>128</t>
  </si>
  <si>
    <t>14000</t>
  </si>
  <si>
    <t>8007</t>
  </si>
  <si>
    <t>511</t>
  </si>
  <si>
    <t>GET,HEAD,POST,PUT,DELETE,OPTIONS</t>
  </si>
  <si>
    <t>text/html</t>
  </si>
  <si>
    <t>/*</t>
  </si>
  <si>
    <t>16384</t>
  </si>
  <si>
    <t>8190</t>
  </si>
  <si>
    <t>302</t>
  </si>
  <si>
    <t>CosminexusComponentContainer</t>
  </si>
  <si>
    <t>Webコンテナを実行するホストのIPアドレスとWebサーバとの通信に使用するポート番号から生成する文字列</t>
  </si>
  <si>
    <t>common</t>
  </si>
  <si>
    <t xml:space="preserve">パフォーマンストレーサのファイルサイズをキロバイト単位で指定します。
PrfTraceFileSize ≧ PrfTraceBufferSizeの関係が成り立つ値を設定してください。
</t>
    <phoneticPr fontId="1"/>
  </si>
  <si>
    <t xml:space="preserve">パフォーマンストレーサのトレース取得レベルを指定します。次のどれかを設定してください。
STANDARD：
　標準
DETAIL：
　詳細
任意のトレース取得レベル値：
　指定できる値については，マニュアル「Cosminexus　リファレンス　コマンド編」の，cprfstartコマンドの引数-PrfTraceLevelの説明を参照してください。
</t>
    <phoneticPr fontId="1"/>
  </si>
  <si>
    <t xml:space="preserve">論理サーバをクラスタのメンバにする場合に，クラスタ名を指定します。
クラスタのメンバにする論理サーバがJ2EEサーバの場合はJ2EEサーバクラスタ名を，Webサーバの場合はWebサーバクラスタ名を指定します。
J2EEサーバおよびWebサーバ以外の論理サーバは，クラスタのメンバとして設定できません。
free-tier構成の場合だけに定義されます。
</t>
    <phoneticPr fontId="1"/>
  </si>
  <si>
    <t xml:space="preserve">CTM機能を使用するJ2EEアプリケーションのデプロイ時，J2EEサーバはCTMキューを生成します。このときのCTMキューの長さを，1～32767で指定します。省略した場合，CTMデーモンで保持しているCTMキューの生成時の長さ（-CTMMaxRequestCountオプションで指定した長さ）が有効となります。CTMキューを共有する場合，CTMキューはすでに作成されているため，指定された値ではなく作成済みの長さが有効となります。
</t>
  </si>
  <si>
    <t xml:space="preserve">アノテーションを記述できるアプリケーションのうち，次のアプリケーションでアノテーション参照抑止機能を有効にするかどうかを指定します。
・EJB 2.1
・Servlet 2.4
trueを指定した場合：
アノテーションを参照しません。
falseを指定した場合：
アノテーションを参照します。
</t>
  </si>
  <si>
    <t xml:space="preserve">アプリケーション構成ファイルの更新を検知する間隔を，0～2147483647の整数（単位：秒）で指定します。
0や1～2147483647以外の数字を指定した場合は，自動リロードしません。コマンドリロードだけ受け付けます。
</t>
  </si>
  <si>
    <t xml:space="preserve">J2EEアプリケーションに含まれるEJB-JAR，サーブレット，JSPの単位でリロード機能の適用範囲を指定します。
指定できる値を次に示します。
none：
リロード機能を使用しません。
app：
EJBアプリケーション，サーブレット，JSPでリロード機能を使用します。
web：
サーブレット，JSPでリロード機能を使用します。
jsp：
JSPでリロード機能を使用します。
上記以外：
デフォルト値が設定されます。
</t>
  </si>
  <si>
    <t xml:space="preserve">アプリケーション構成ファイルの更新を待つ時間を，0～2147483647の整数（単位：秒）で指定します。
0や1～2147483647以外の数字を指定した場合は，待ち時間なしとなります。
</t>
  </si>
  <si>
    <t xml:space="preserve">作業ディレクトリ以下に展開されるDataSource，JavaMail，ResourceAdapterに関するDDファイルをスクランブルするかどうかを設定します。なお，このプロパティの値を切り替えてJ2EEサーバを起動してもすでにインポート・デプロイされているリソースのDDファイルは定義情報の更新を行わないかぎり状態は変化しません。
trueを指定した場合：
スクランブル化します。
falseを指定した場合：
スクランブル化しません。
</t>
  </si>
  <si>
    <t xml:space="preserve">Webアプリケーションのセッション情報ファイルを設定した&lt;ejbserver.deploy.session.work.directoryプロパティ値&gt;\web\&lt;コンテキストルート名&gt;配下ディレクトリに出力します。
</t>
  </si>
  <si>
    <t>0</t>
  </si>
  <si>
    <t xml:space="preserve">1.4モードの場合に，XIDを再利用する最適化を行うかどうかを指定します。
trueを指定した場合：
XIDを再利用して最適化します。
トランザクション内から同じリソースマネジャのコネクションを二つ以上使用しない場合には，trueを設定することでトランザクション管理パフォーマンスを向上できます。
falseを指定した場合，プロパティを指定しなかった場合または無効な値を指定した場合：
XIDを再利用しません。
</t>
  </si>
  <si>
    <t xml:space="preserve">インプロセストランザクションサービスのステータスファイルおよび保守資料としてのステータスファイルのバックアップを格納するディレクトリを指定します。相対パスを指定した場合は，次のディレクトリからのパスとなります。
Windowsの場合
&lt;Cosminexus作業ディレクトリ&gt;\ejb\&lt;サーバ名称&gt;
UNIXの場合
&lt;Cosminexus作業ディレクトリ&gt;/ejb/&lt;サーバ名称&gt;
</t>
  </si>
  <si>
    <t>＜数字＞((0－600))</t>
    <phoneticPr fontId="1"/>
  </si>
  <si>
    <t xml:space="preserve">リクエストボディおよびクエリのデコードに使用する文字エンコーディングを指定します。
デフォルトの文字エンコーディングとして設定できる文字は，JavaVMがサポートしている文字エンコーディングとなります。JavaVMがサポートしている文字エンコーディングについては，JDKのドキュメントのサポートされているエンコーディングに関する説明を参照してください。また，指定できる文字列は，java.nio API用の正準名とjava.lang API用の正準名に記載されている文字エンコーディング，およびそれらの別名になります。
</t>
  </si>
  <si>
    <t xml:space="preserve">サーバプロセスの稼働数をStartServersディレクティブに指定した数だけ維持するかどうかを指定します。
【On】
StartServersディレクティブに指定した数だけ，稼働しているサーバプロセスが維持されます。サーバプロセス数がStartServersディレクティブ指定値より小さくなった場合，新しいプロセスが生成されます。この機能は，プロセス数に関する各ディレクティブの指定値が，次の関係にある場合に有効です。
MinSpareServers &lt; StartServers≦MaxClients
かつ
MinSpareServers &lt; MaxSpareServers≦MaxClients
StartServersディレクティブ設定値が，MinSpareServersディレクティブ設定値より小さい場合は，MinSpareServersディレクティブの値でサーバプロセス数が維持されます。
【Off】
StartServersディレクティブに指定した数の稼働しているサーバプロセスは維持されません。
プロセス数に関連するほかのディレクティブについては，「4.1　Hitachi Web Serverの処理とディレクティブとの関係」を参照してください。
</t>
  </si>
  <si>
    <t xml:space="preserve">エラーページカスタマイズ機能で，リダイレクトURLを絶対URLで指定します。
webserver.connector.inprocess_http.error_custom.listで設定されていないエラーページカスタマイズ定義名を使用してこのプロパティを設定した場合，プロパティは無効となります。
webserver.connector.inprocess_http.error_custom.listで指定したエラーページカスタマイズ定義名について，このプロパティ，またはwebserver.connector.inprocess_http.error_custom.&lt;エラーページカスタマイズ定義名&gt;.fileのどちらか一方だけを必ず指定してください。
値が正しいかどうかのチェックは行われないため，実際に動作させて確認する必要があります。
</t>
  </si>
  <si>
    <t xml:space="preserve">Webクライアントからの接続要求を格納するTCPリスンキューの長さを1～2147483647の整数で指定します。
有効な指定値の最大値や実際に設定されるTCPリスンキューの長さはOSによって異なります。
数値以外の文字列，範囲外の数値，空文字列または空白文字を指定した場合は，メッセージが出力され，デフォルト値が設定されます。
</t>
  </si>
  <si>
    <t xml:space="preserve">インプロセスHTTPサーバで使用するIPアドレスまたはホスト名を指定します。
IPアドレスまたはホスト名の前後の半角スペースは無視されます。値を指定しない場合は，ワイルドカードアドレスが使用されます。
指定されたホスト名またはIPアドレスが解決できない場合，ローカルではないホストのホスト名またはIPアドレスを指定した場合はメッセージが出力され，ワイルドカードアドレスが使用されます。
</t>
  </si>
  <si>
    <t xml:space="preserve">インプロセスHTTPサーバ機能を有効にするかどうかを指定します。
trueを指定した場合：
インプロセスHTTPサーバ機能を有効にします。
falseを指定した場合：
インプロセスHTTPサーバ機能を無効にします。
trueまたはfalse以外の文字列を指定した場合，空文字列または空白文字を指定した場合は，メッセージが出力され，デフォルト値が設定されます。
なお，インプロセスHTTPサーバ機能が有効の場合は，Webサーバ連携は使用できません。
</t>
  </si>
  <si>
    <t>&lt;param-name&gt;ejbserver.logger.channels.define.EJBContainerLogFile.filenum&lt;/param-name&gt;</t>
  </si>
  <si>
    <t>&lt;param-name&gt;ejbserver.logger.channels.define.EJBContainerLogFile.filesize&lt;/param-name&gt;</t>
  </si>
  <si>
    <t>&lt;param-name&gt;ejbserver.logger.channels.define.ExceptionLogFile.filenum&lt;/param-name&gt;</t>
  </si>
  <si>
    <t>&lt;param-name&gt;ejbserver.logger.channels.define.ExceptionLogFile.filesize&lt;/param-name&gt;</t>
  </si>
  <si>
    <t>&lt;param-name&gt;ejbserver.logger.channels.define.FileDescriptorWatchLogFile.filenum&lt;/param-name&gt;</t>
  </si>
  <si>
    <t>&lt;param-name&gt;ejbserver.logger.channels.define.FileDescriptorWatchLogFile.filesize&lt;/param-name&gt;</t>
  </si>
  <si>
    <t xml:space="preserve">-XX:+HitachiThreadDumpToStdout 
拡張スレッドダンプを標準出力および日立JavaVMログファイルに出力します。 
-XX:-HitachiThreadDumpToStdout 
拡張スレッドダンプを標準出力に出力しません。日立JavaVMログファイルだけに出力します。 </t>
    <phoneticPr fontId="1"/>
  </si>
  <si>
    <t>-XX:+HitachiThreadDumpWithHashCode 
拡張スレッドダンプのスレッド情報にハッシュコードを出力します。 
-XX:-HitachiThreadDumpWithHashCode 
拡張スレッドダンプのスレッド情報にハッシュコードを出力しません。 
※ハッシュコードは，Javaプログラムを実行しているスレッドに対して出力されます。JavaVMの内部動作用スレッドに対しては出力されません。</t>
    <phoneticPr fontId="1"/>
  </si>
  <si>
    <t xml:space="preserve">Hitachi Web Serverが提供するラベル名または任意のフォーマットを指定します。
Hitachi Web Serverが提供するラベル名と対応するフォーマットは次のとおりです。
common
combined
combinedio
hws_std
hws_trace
これ以外のフォーマットを指定する場合は，任意のフォーマットを指定してください。フォーマットで指定した内容が，httpsd.conf（Hitachi Web Server定義ファイル）のCustomLogディレクティブの引数に設定されます。
フォーマットの指定内容の詳細については,マニュアル「Hitachi Web Server」のCustomLogディレクティブに関する説明を参照してください。
</t>
  </si>
  <si>
    <t xml:space="preserve">アクセスログの出力方式として，次のどれかを指定します。
Off：
httpsd.conf（Hitachi Web Server定義ファイル）の設定を変更しません。
httpsd.confを編集していない場合，省略値が設定されます。
On：
単調増加でログを出力します。
Div：
一定時間単位にログを分割して出力します。
Wrap：
ファイルサイズでログを分割してラップアラウンドに出力します。
</t>
  </si>
  <si>
    <t xml:space="preserve">Webサーバの出力するエラーログの出力先ディレクトリを指定します。
</t>
  </si>
  <si>
    <t>ログファイルの単純増加を防ぐため，作成する最大ファイル数を指定します。最大ファイル数を超えた場合は，再度最初に作成したファイルへ出力を開始します。オプションの指定がない場合は，デフォルトで4が設定されます。
100以上の値が指定された場合は99が，0以下の値が指定された場合は1が設定されます。</t>
    <phoneticPr fontId="1"/>
  </si>
  <si>
    <t>備考</t>
    <rPh sb="0" eb="2">
      <t>ビコウ</t>
    </rPh>
    <phoneticPr fontId="1"/>
  </si>
  <si>
    <t xml:space="preserve">ロガーのログ出力レベルまたは"null"を半角英字で指定します。大文字と小文字は区別されます。ログメッセージを出力するためには，ロガーのログ出力レベルと出力に利用するハンドラの出力レベルをクリアしている必要があります。指定できる値を次に示します。
ejbserver.application.userlog.CJLogHandler.&lt;ハンドラ名称&gt;.levelに指定できる値
"null"
"null"という名称が指定された場合，ロガーのレベルをnullで初期化します。ロガーのレベルが"null"で初期化された場合，そのロガーは親ロガーのレベルを継承します。
</t>
  </si>
  <si>
    <t xml:space="preserve">ログレコードを受け取ったロガーから，親ロガーの接続しているハンドラへログレコードを伝播させるかどうかを半角英字で指定します。伝播させる場合はtrueを，伝播させない場合はfalseを指定してください。
このロガーを通過したログの出力レベルは，親ロガーの接続しているハンドラのレベルにだけ影響されます（親ロガーのレベルがOFF，親ロガーが接続しているハンドラのレベルがALLの場合，すべてのメッセージは表示されます）。
</t>
  </si>
  <si>
    <t xml:space="preserve">スレッドダンプ監視結果をファイル出力するかどうかを指定します。
trueを指定した場合：
スレッドダンプ監視結果をファイル出力します。
falseを指定した場合：
スレッドダンプ監視結果をファイル出力しません。
</t>
  </si>
  <si>
    <t xml:space="preserve">J2EEサーバの動作モードが1.4モードの場合に，自動クローズ機能を使用するかどうかを指定します。動作モードがベーシックモードの場合，このプロパティは無視され，自動クローズ機能は無効となります。
trueを指定した場合：
自動クローズ機能を有効にします。
falseを指定した場合：
自動クローズ機能を無効にします。
不正な値を指定した場合は，デフォルト値が設定されます。
</t>
  </si>
  <si>
    <t>ON</t>
    <phoneticPr fontId="1"/>
  </si>
  <si>
    <t>2</t>
    <phoneticPr fontId="1"/>
  </si>
  <si>
    <t>＜数字＞((1－16))</t>
    <phoneticPr fontId="1"/>
  </si>
  <si>
    <t>＜数字＞((0－86400))</t>
    <phoneticPr fontId="1"/>
  </si>
  <si>
    <t>((1－100バイト))</t>
    <phoneticPr fontId="1"/>
  </si>
  <si>
    <t>{ON｜OFF}</t>
    <phoneticPr fontId="1"/>
  </si>
  <si>
    <t>&lt;param-name&gt;ejbserver.logger.channels.define.WebAccessLogFile.filesize&lt;/param-name&gt;</t>
  </si>
  <si>
    <t>&lt;param-name&gt;ejbserver.logger.channels.define.WebContainerLogFile.filenum&lt;/param-name&gt;</t>
  </si>
  <si>
    <t>&lt;param-name&gt;ejbserver.logger.channels.define.WebContainerLogFile.filesize&lt;/param-name&gt;</t>
  </si>
  <si>
    <t>&lt;param-name&gt;ejbserver.logger.channels.define.WebServletLogFile.filenum&lt;/param-name&gt;</t>
  </si>
  <si>
    <t>&lt;param-name&gt;ejbserver.logger.channels.define.WebServletLogFile.filesize&lt;/param-name&gt;</t>
  </si>
  <si>
    <t>&lt;param-name&gt;ejbserver.logger.enabled.*&lt;/param-name&gt;</t>
  </si>
  <si>
    <t>&lt;param-name&gt;ejbserver.logger.systemlog.enabled&lt;/param-name&gt;</t>
  </si>
  <si>
    <t>&lt;param-name&gt;ejbserver.management.JVM.stats_monitor.FullGCCount.enabled&lt;/param-name&gt;</t>
  </si>
  <si>
    <t>&lt;param-name&gt;ejbserver.management.JVM.stats_monitor.FullGCCount.interval&lt;/param-name&gt;</t>
  </si>
  <si>
    <t>&lt;param-name&gt;ejbserver.management.JVM.stats_monitor.FullGCCount.threshold&lt;/param-name&gt;</t>
  </si>
  <si>
    <t>&lt;param-name&gt;ejbserver.management.statistics.interval&lt;/param-name&gt;</t>
  </si>
  <si>
    <t xml:space="preserve">HttpsdCustomMethodで「Wrap」を設定したときに有効になります。
出力するログファイルの最大数を1～256の範囲で指定します。
ログファイルのサイズがCustomWraparoundFilesizeで指定したサイズを超えた場合，ログの出力先は次のログファイルに移ります。このとき，すでにこのパラメタに指定した最大数と同じ数のログファイルが作成されていた場合，「.001」という名称がついているファイルから再度使用されます。
</t>
  </si>
  <si>
    <t xml:space="preserve">HttpsdCustomMethodで「Wrap」を設定したときに有効になります。
ログファイルの最大サイズ（単位：キロバイト）を1～2097151の範囲で指定します。
ログを出力するときに，ログファイルのサイズがこのパラメタで指定した最大サイズを超えた場合，ログの出力先は次のログファイルに移ります。このとき，移動先のログファイルの内容はクリアされます。
</t>
  </si>
  <si>
    <t xml:space="preserve">HttpsdErrorMethodで「Div」を設定したときに有効になります。
分割したログファイルのファイル数を0～256の範囲で指定します。分割したファイル数がここで指定した数を超えた場合，最も古いファイルから削除されます。0を指定した場合，ファイルは削除されません。
</t>
  </si>
  <si>
    <t>サービスユニットの定義/J2EEサーバの定義/J2EEサーバのコンフィグレーション定義/ユーザプロパティ/ejbserver.applicationから始まるパラメタ</t>
  </si>
  <si>
    <t xml:space="preserve">HTTPリクエストのリクエストヘッダの最大サイズ（単位：バイト）を7～65536の整数で指定します。
このプロパティで設定したリクエストヘッダの最大サイズに満たない場合でも，webserver.connector.inprocess_http.limit.max_headersで指定したHTTPヘッダを超えた場合はエラーとなります。
また，HTTPヘッダの終わりを示す改行文字（CR(0x0d)+LF(0x0a)の2バイト）も指定するサイズに含める必要があります。
数値以外の文字列や範囲外の数値，空文字列または空白文字を指定した場合は，メッセージが出力され，デフォルト値が設定されます。
</t>
  </si>
  <si>
    <t>&lt;param-value&gt;-verbose:%val%&lt;/param-value&gt;</t>
  </si>
  <si>
    <t xml:space="preserve">Windowsの場合
&amp;amp;{cosminexus.home}\manager\config\mngagent.&amp;amp;{server.name}.properties
UNIXの場合
&amp;amp;{cosminexus.home}/manager/config/mngagent.&amp;amp;{server.name}.properties
</t>
  </si>
  <si>
    <t>ユーザ出力ログ/ユーザエラーログの自動フラッシュ機能の有効/無効の切り替えるプロパティです。trueを指定した場合は有効に、falseを指定した場合は無効になります。</t>
  </si>
  <si>
    <t>Windowsの場合
&amp;amp;{cosminexus.home}\CC\server\repository\&amp;amp;{server.name}
UNIXの場合
&amp;amp;{cosminexus.home}/CC/server/repository/&amp;amp;{server.name}</t>
    <phoneticPr fontId="1"/>
  </si>
  <si>
    <t>%h %l %u %t &amp;quot;%r&amp;quot; %&amp;gt;s %b</t>
    <phoneticPr fontId="1"/>
  </si>
  <si>
    <t xml:space="preserve">リクエストラインの最大長（単位：バイト）を-1または7～8190の整数で指定します。上限値を指定しない場合は，-1を指定してください。リクエストラインは，HTTPメソッドやクエリ文字列を含む，URIおよびHTTPバージョンを含みます。
指定する値は，リクエストヘッダの最大サイズ（webserver.connector.inprocess_http.limit.max_request_headerに指定した値）以下である必要があります。これを超える値を指定した場合は，メッセージが出力され，リクエストヘッダの最大サイズがリクエストラインの最大長として設定されます。
また，リクエストラインの終わりを示す改行文字（CR(0x0d)+LF(0x0a)の2バイト）も指定するサイズに含める必要があります。
数値以外の文字列や範囲外の数値，空文字列または空白文字を指定した場合は，メッセージが出力され，デフォルト値が設定されます。
</t>
  </si>
  <si>
    <t xml:space="preserve">Webクライアントとの最大接続数を1～1024の整数で指定します。有効な最大値は実行するOSによって異なります。
このパラメタに指定した値がリクエスト処理スレッドの最大値になります。
数値以外の文字列や範囲外の数値，空文字列または空白文字を指定した場合は，メッセージが出力され，デフォルト値が設定されます。
</t>
  </si>
  <si>
    <t xml:space="preserve">Webコンテナがリクエストを処理する同時実行数を1～1024の整数で指定します。
指定する値は，Webクライアントとの最大接続数（webserver.connector.inprocess_http.max_connectionsに指定した値）以下である必要があります。これを超える値を指定した場合は，メッセージが出力され，Webクライアントとの最大接続数が値に設定されます。
数値以外の文字列や範囲外の数値，空文字列または，空白文字を指定した場合は，メッセージが出力され，デフォルト値が設定されます。
</t>
  </si>
  <si>
    <t xml:space="preserve">プールに保存する予備スレッドの最大数を1～1024の整数で指定します。
指定する値は，Webクライアントとの最大接続数（webserver.connector.inprocess_http.max_connectionsに指定した値）以下である必要があります。これを超える値を指定した場合は，メッセージが出力され，Webクライアントとの最大接続数が値に設定されます。
数値以外の文字列や範囲外の数値，空文字列または空白文字を指定した場合は，メッセージが出力され，デフォルト値が設定されます。
</t>
  </si>
  <si>
    <t xml:space="preserve">プールに保持する予備スレッドの最小数を1～1024の整数で指定します。
設定する値はプールに保持する予備スレッドの最大数（webserver.connector.inprocess_http.max_spare_threadsに指定した値）以下である必要があります。プールに保持する予備スレッドの最大数を超える値を設定した場合は，メッセージが出力され，プールに保持する予備スレッドの最大数がプールに保持する予備スレッドの最小数として設定されます。
数値以外の文字列や範囲外の数値，空文字列，または空白文字を指定した場合は，メッセージが出力されデフォルト値が設定されます。
</t>
  </si>
  <si>
    <t xml:space="preserve">インプロセスHTTPサーバへのアクセスを許可するホストのIPアドレス（10進表記），またはホスト名を指定します。複数指定する場合は，IPアドレスまたはホスト名の間をコンマ（,）で区切ります。アクセス制限をしない場合はアスタリスク（*）だけを指定します。
なお，ローカルホストは明記しなくても常にアクセスが許可されます。
空文字列または空白文字を指定した場合は，メッセージが出力され，デフォルト値が設定されます。
指定されたホスト名が解決できない場合は，メッセージが出力され，ローカルホストからのアクセスだけが許可されます。
なお，IPアドレスまたはホスト名の前後の半角スペースは無視されます。
</t>
  </si>
  <si>
    <t xml:space="preserve">HttpsdErrorMethodで「Div」を設定したときに有効になります。
ログファイルを分割する基準となる時間（単位：分）を，GMTに対する差として-1439～1439の範囲で指定します。0を指定すると，1970年1月1日0時0分0秒（GMT）が基準時間となります。
</t>
  </si>
  <si>
    <t xml:space="preserve">HttpsdErrorMethodで「Div」を設定したときに有効になります。
一つのログファイルで採取する時間間隔を1～31536000の範囲で指定します。
</t>
  </si>
  <si>
    <t xml:space="preserve">HttpsdErrorMethodで「Wrap」を設定したときに有効になります。
出力するログファイルの最大数を1～256の範囲で指定します。
ErrorWraparoundFilesizeで指定したサイズを超えた場合，ログの出力先は次のログファイルに移ります。このとき，すでにこのパラメタに指定した最大数と同じ数のログファイルが作成されていた場合，「.001」という名称がついているファイルから再度使用されます。
</t>
  </si>
  <si>
    <t xml:space="preserve">HttpsdErrorMethodで「Wrap」を設定したときに有効になります。
ログファイルの最大サイズ（単位：キロバイト）を1～2097151の範囲で指定します。
ログを出力するときに，ログファイルのサイズがこのパラメタで指定した最大サイズを超えた場合，ログの出力先は次のログファイルに移ります。このとき，移動先のログファイルの内容はクリアされます。
</t>
  </si>
  <si>
    <t xml:space="preserve">Webサーバが出力するアクセスログの出力先ディレクトリを指定します。
</t>
  </si>
  <si>
    <t>Windowsの場合
&amp;amp;{cosminexus.home}\CC\server\repository\&amp;amp;{server.name}\web
UNIXの場合
&amp;amp;{cosminexus.home}/CC/server/repository/&amp;amp;{server.name}/web</t>
    <phoneticPr fontId="1"/>
  </si>
  <si>
    <t xml:space="preserve">JNDIのInitialContextがデレゲートするコンテキストの実装クラスのファクトリクラスを指定します。各設定値での動作を次に示します。
com.hitachi.software.ejb.jndi.InsContextFactory ：
JNDIラウンドロビン検索機能を使用しないで，通常の検索機能を使用する場合に指定するコンテキストです。
com.hitachi.software.ejb.jndi.GroupContextFactory ：
J2EEサーバ内アプリケーション（EJB）の実行時に，JNDIラウンドロビン検索機能を使用する場合に指定するコンテキストです。
</t>
  </si>
  <si>
    <t xml:space="preserve">J2EEアプリケーション開始時に起動されるjava2iiopコマンドのヒープサイズの最大サイズを指定します。
vbj.java2iiop.jvm.minHeapSize≦vbj.java2iiop.jvm.maxHeapSizeの関係が成り立つ値を設定してください。
</t>
  </si>
  <si>
    <t xml:space="preserve">J2EEアプリケーション開始時に起動されるjava2iiopコマンドのヒープサイズの初期サイズを1～4095の範囲（単位：メガバイト）で指定します。
vbj.java2iiop.jvm.minHeapSize≦vbj.java2iiop.jvm.maxHeapSizeの関係が成り立つ値を設定してください。
</t>
  </si>
  <si>
    <t xml:space="preserve">スマートエージェントのポート番号を指定します。詳細については，マニュアル「Borland(R) Enterprise Server VisiBroker(R) プログラマーズリファレンス」を参照してください。
</t>
  </si>
  <si>
    <t xml:space="preserve">任意の値を指定して，J2EEサーバ単位でEJBコンテナのIPアドレスを固定します。
</t>
  </si>
  <si>
    <t xml:space="preserve">任意の値を指定して，J2EEサーバ単位で通信ポートを固定できます。ポート番号は，ほかのプログラムなどと重複しないようにしてください。
このプロパティを設定しない場合は，Cosminexus TPBrokerによってランダムな値が設定されます。
また，ejbserver.container.ejbhome.sessionbean.reconnect.enabledにtrueを指定した場合は，必ず値を指定して，ポート番号を固定にしてください。
</t>
  </si>
  <si>
    <t xml:space="preserve">リダイレクタからの接続要求の最大の待ち行列数を指定します。1～2147483647の整数で指定します。
有効な最大値は実行するプラットフォームで指定できるSocketのListenキューの最大値となります。実際のListenキューの最大値はOSによって異なるため，詳細は各OSのlisten関数についてのマニュアルを参照してください。
このキーに指定した値は，java.net.ServerSocketクラスのコンストラクタのbacklog引数に設定されます。ただし，この指定値がOSの制限値を超えた場合は，OSの制限値が設定されたものと解釈され，エラーにはなりません。制限値はOSによって異なります。制限値を拡張する方法については，OSのマニュアルを参照してください。
</t>
  </si>
  <si>
    <t>1</t>
  </si>
  <si>
    <t>cmx_&lt;Webシステム名&gt;_&lt;サービスユニット名&gt;_&lt;種別&gt;_&lt;通番&gt;</t>
  </si>
  <si>
    <t>各論理サーバの定義参照</t>
    <phoneticPr fontId="1"/>
  </si>
  <si>
    <t>Windowsの場合 
&amp;amp;{cosminexus.home}\CC\server\public
UNIXの場合
&amp;amp;{cosminexus.home}/CC/server/public</t>
    <phoneticPr fontId="1"/>
  </si>
  <si>
    <t>&amp;amp;{hws.home}/htdocs</t>
    <phoneticPr fontId="1"/>
  </si>
  <si>
    <t xml:space="preserve">Enterprise Beanのタイムアウトやプールの状態を監視するスレッドの起動間隔を，0～2147483の整数（単位：秒）で指定します。
0を指定した場合は監視しません。
</t>
  </si>
  <si>
    <t xml:space="preserve">活性化状態のStateful Session Beanのタイムアウトを監視するスレッドの起動間隔を，0～153722867280912の整数（単位：分）で指定します。
0を指定した場合または0未満を指定した場合，監視しません。
153722867280912より大きい値を指定した場合，153722867280912が設定されます。
数値以外を指定した場合，デフォルト値が設定されます。
</t>
  </si>
  <si>
    <t xml:space="preserve">CTM機能を使用する場合に必要なプロパティです。CTM機能を使用するJ2EEアプリケーションのデプロイ時，J2EEサーバはスケジュールキューを活性化します。このときの待ち時間（単位：秒）を0～2147483647で指定します。0を指定した場合，無限に待ち続け，省略した場合は，180（秒）が設定されます。
</t>
  </si>
  <si>
    <t xml:space="preserve">インプロセスHTTPサーバのスレッドトレース機能のログファイルの面数を1～256の整数で指定します。数値以外の文字列や範囲外の数値を指定した場合，または文字列が何も指定されていない場合は，メッセージが出力され，デフォルト値が設定されます。
</t>
  </si>
  <si>
    <t>CTMDOMAIN</t>
  </si>
  <si>
    <t xml:space="preserve">CTM機能を使用する場合に必要なプロパティです。J2EEサーバを制御するCTMデーモンのCTM識別子を1～31文字の英数字，アンダースコア（_）またはピリオド（.）で指定します。ただし，IPアドレスで識別子を指定する場合にだけピリオドが使用できます。
"CTM"または"ctm"で始まるCTM識別子は指定できません。またCTMドメイン名称と同じ名称を指定できません。省略した場合，IPアドレスが設定されます。
</t>
  </si>
  <si>
    <t xml:space="preserve">CTM機能を使用するJ2EEアプリケーションのアンデプロイ時，J2EEサーバはスケジュールキューを非活性化します。このときの待ち時間（実行中のリクエストの完了待ち）を0～2147483647（単位：秒）で指定します。0を指定した場合，無限に待ち続け，省略した場合は，180（秒）が設定されます。
CTM経由で仕掛かり中のリクエストがある状態でアプリケーションを停止しようとした場合に，強制停止できなくなるため，0は指定しないでください。
</t>
  </si>
  <si>
    <t xml:space="preserve">使用するフォーマッタを，パッケージ名を含むフルネームで指定します。値は0～4096バイトのクラス文字セットで指定してください。
指定できる値を次に示します。
CJMessageFileHandlerクラスに接続する場合：
com.hitachi.software.ejb.application.userlog.CJSimpleFormatterか，またはユーザ作成のFormatterクラスを指定します。
Java2-1.4標準のSimpleFormatterやXMLFormatterをCJMessageFileHandlerに指定しないでください（セパレータが改行であるため，メッセージレコードが1行で表示されません）。また，ユーザ作成のFormatterクラスを指定する場合は，改行などの制御コードを含まないメッセージを作成するフォーマッタを作成する必要があります。
Java2-1.4のHandlerクラスに接続する場合：
特に決まりはありません。
指定されたハンドラ名称のハンドラは，ここで指定されたフォーマッタをReflection機能で作成して利用します。
指定された値が範囲を超えた場合，フォーマッタの指定はなしとみなされます。また，"null"という文字列が指定された場合は，フォーマッタなし（フォーマッタは使わない）として扱われます。"null"という名前のフォーマッタを作成しないでください。
</t>
  </si>
  <si>
    <t xml:space="preserve">ログの取得レベルの上限を半角英字で指定します。指定は，Javaの定数で定義されている値で指定します。大文字と小文字は区別されます。
ここで指定した値よりも低いレベルのメッセージだけがログへ出力されます。指定できるレベルを次に示します。
OFF：ロギングをオフにするために使われる特殊なレベル
SEVERE：重大な障害を示すメッセージレベル
WARNING：潜在的な問題を示すメッセージレベル
INFO：メッセージを情報として提供するメッセージレベル
CONFIG：静的な構成メッセージのメッセージレベル
FINE：トレース情報を提供するメッセージレベル
FINER：トレースレベル2（FINEより高い）
FINEST：トレースレベル3（FINERより高い）
ALL：すべてのメッセージのログを取得
OFFとALLは特殊なレベルです。例えば，ロガーとハンドラに対してOFFを指定すると，ログのレベルに関係なくログは一切取得されません。ALLを指定すると，すべてのレベルのログが出力されます。
</t>
  </si>
  <si>
    <t xml:space="preserve">HWSRequestLogLevelで「on」を設定したときに有効になります。
内部モジュールに対するモジュールトレースと，外部モジュール相当のトレースを出力する場合に指定します。出力量が多いため，実運用での指定は推奨しません。
次のどちらかを指定します。
true：
出力します。
false：
出力しません。
</t>
  </si>
  <si>
    <t xml:space="preserve">HWSRequestLogLevelで「on」を設定したときに有効になります。
外部モジュールに対するモジュールトレースを出力する場合に指定します。
次のどちらかを指定します。
true：
出力します。
false：
出力しません。
</t>
  </si>
  <si>
    <t xml:space="preserve">HWSRequestLogLevelで「on」を設定したときに有効になります。
次の場合に指定します。
コネクション確立後とレスポンス完了後にトレースを出力したい場合
KeepAlive接続の場合に，次のリクエストライン受信後にもトレースを出力したい場合
次のどちらかを指定します。
true：
出力します。
false：
出力しません。
</t>
  </si>
  <si>
    <t xml:space="preserve">簡易Webサーバのポート番号を指定します。
すでにほかのアプリケーションで使用または確保されているポート番号は指定できません。また，複数のJ2EEサーバでWebサーバとの通信に使用するポートのポート番号に同じ値を設定しないでください。同一のポート番号を指定したJ2EEサーバはcjstartsvコマンドで複数起動できません。
</t>
  </si>
  <si>
    <t xml:space="preserve">Management Serverと連携するかどうかを指定します。
trueを指定した場合：
Management Serverと連携できます。
falseを指定した場合：
Management Serverと連携できません。
</t>
  </si>
  <si>
    <t xml:space="preserve">該当キーに値が指定されている場合，J2EEサーバがJDBCコネクションを取得するとき，BUF_SIZEキーに該当値を設定したプロパティを作成して，構成ソフトウェアであるCosminexus DABroker Libraryのjava.sql.Driver.connectの引数に渡します。
なお，このプロパティは，ベーシックモードでだけ指定できます。
</t>
  </si>
  <si>
    <t xml:space="preserve">Windowsの場合 
&lt;Cosminexus作業ディレクトリ&gt;\ejb\&lt;サーバ名称&gt;\logs
UNIXの場合 
&lt;Cosminexus作業ディレクトリ&gt;/ejb/&lt;サーバ名称&gt;/logs
</t>
  </si>
  <si>
    <t xml:space="preserve">コンテナ管理のサインオンの最適化機能を有効にするかどうかを指定します。
trueを指定した場合：
コンテナ管理のサインオンが最適化された動作となります。ただし，これを指定した場合，アプリケーション管理によるサインオンは使用できません。
falseを指定した場合：
コンテナ管理のサインオンは最適化されません。コンテナ管理によるサインオン，およびアプリケーション管理によるサインオンを使用できます。
なお，DB Connector以外のリソースアダプタを使用する場合には，このプロパティにtrueを指定することはできません。
</t>
  </si>
  <si>
    <t xml:space="preserve">サーブレットやEnterprise Beanの標準DDの&lt;res-sharing-scope&gt;にUnshareableを指定している場合に，コネクションアソシエーションを行うかどうかを指定します。
trueを指定した場合：
サーブレットやEnterprise Beanの標準DDの&lt;res-sharing-scope&gt;にUnshareableを指定している場合でも，コネクションアソシエーションを行います。ただし，ejbserver.connectionpool.association.enabled=trueが指定されている必要があります。
falseを指定した場合：
サーブレットやEnterprise Beanの標準DDの&lt;res-sharing-scope&gt;にUnshareableを指定している場合，コネクションアソシエーションを行いません。
Cosminexus 06-50より前のバージョンで動作実績のあるアプリケーションを，Cosminexus 06-50以降で動作させる場合，次のことに注意してください。
アプリケーションが，&lt;res-sharing-scope&gt;にUnshareableを指定している場合でも，コネクションアソシエーション機能が動作することを期待している場合（具体的には，ローカルトランザクション内でコネクションを2本以上取得する場合など）には，trueを指定する必要があります。
なお，アプリケーションを新規に開発する場合には，このキーは指定しないでください。
</t>
  </si>
  <si>
    <t xml:space="preserve">ログファイルの面数を次の範囲の整数で指定します。
CJMessageFileHandlerを使用した場合：
2～16
CJMPMessageFileHandlerを使用した場合：
2～64
ここで指定した面数まで増加し，指定した面数に到達すると，次の番号は初めの"1"に戻ります。
同名の旧ログファイル，または同名のユーザファイルがあった場合は上書きされます。
</t>
  </si>
  <si>
    <t>4</t>
  </si>
  <si>
    <t>システムプロパティを指定します。
※JavaVMのシステムプロパティに指定します。</t>
    <phoneticPr fontId="1"/>
  </si>
  <si>
    <t>-verbose:gcの出力を指定されたファイルに書き出します。</t>
    <phoneticPr fontId="1"/>
  </si>
  <si>
    <t>Javaヒープの初期サイズを設定します。</t>
    <phoneticPr fontId="1"/>
  </si>
  <si>
    <t>Javaヒープの最大サイズを設定します。</t>
    <phoneticPr fontId="1"/>
  </si>
  <si>
    <t>DefNew領域の初期値および最大値を設定します。</t>
    <phoneticPr fontId="1"/>
  </si>
  <si>
    <t>１スタック領域の最大サイズを設定します。</t>
    <phoneticPr fontId="1"/>
  </si>
  <si>
    <t>実行中のプログラムのプロファイルを生成し、プロファイリングデータを標準出力に出力します。 
このオプションは、プログラム開発用のユーティリティとして提供されています。運用システムでの使用を目的としたものではありません。</t>
    <phoneticPr fontId="1"/>
  </si>
  <si>
    <t>CPU、ヒープ、またはモニターのプロファイリングを有効にします。 
通常、このオプションのあとには、コンマで区切られた「&lt;suboption&gt;=&lt;value&gt;」のペアが続きます。
サブオプションとそのデフォルト値のリストを取得するには、コマンドjava -Xrunhprof:help を実行します。</t>
    <phoneticPr fontId="1"/>
  </si>
  <si>
    <t>ライブラリをロードします。</t>
    <phoneticPr fontId="1"/>
  </si>
  <si>
    <t>デバッガが有効な状態で起動します。</t>
    <phoneticPr fontId="1"/>
  </si>
  <si>
    <t xml:space="preserve">J2EEアプリケーション開始時に起動されるjavacコマンドのヒープサイズの最大サイズを指定します。
ejbserver.compiler.jvm.minHeapSize≦ejbserver.compiler.jvm.maxHeapSizeの関係が成り立つ値を設定してください。
</t>
  </si>
  <si>
    <t xml:space="preserve">J2EEアプリケーション開始時に起動されるjavacコマンドのヒープサイズの初期サイズを1～4095の範囲（単位：メガバイト）で指定します。
ejbserver.compiler.jvm.minHeapSize≦ejbserver.compiler.jvm.maxHeapSizeの関係が成り立つ値を設定してください。
</t>
  </si>
  <si>
    <t xml:space="preserve">1.4モードの場合に，コネクションアソシエーション機能を有効にするかどうかを指定します。
trueを指定した場合：
コネクションアソシエーション機能を有効にします。
falseを指定した場合：
コネクションアソシエーション機能を無効にします。
</t>
  </si>
  <si>
    <t xml:space="preserve">リソースアダプタ用ログファイルの面数を1～16の整数で指定します。
</t>
  </si>
  <si>
    <t xml:space="preserve">リソースアダプタ用ログファイルのサイズ（単位：バイト）を4096～2147483647の整数で指定します。
</t>
  </si>
  <si>
    <t>データベース監査証跡連携機能を有効にするかどうかを指定します。
trueを指定した場合： 
データベース監査証跡連携機能を有効にします。 
falseを指定した場合： 
データベース監査証跡連携機能を無効にします。</t>
  </si>
  <si>
    <t>ファイル名</t>
    <rPh sb="4" eb="5">
      <t>メイ</t>
    </rPh>
    <phoneticPr fontId="1"/>
  </si>
  <si>
    <t>形式</t>
    <rPh sb="0" eb="2">
      <t>ケイシキ</t>
    </rPh>
    <phoneticPr fontId="1"/>
  </si>
  <si>
    <t>出現回数</t>
    <rPh sb="0" eb="2">
      <t>シュツゲン</t>
    </rPh>
    <rPh sb="2" eb="4">
      <t>カイスウ</t>
    </rPh>
    <phoneticPr fontId="1"/>
  </si>
  <si>
    <t>&lt;param-name&gt;webserver.http.request.encoding&lt;/param-name&gt;</t>
  </si>
  <si>
    <t>&lt;param-name&gt;webserver.http.response.encoding&lt;/param-name&gt;</t>
  </si>
  <si>
    <t>&lt;param-name&gt;webserver.jsp.check_interval&lt;/param-name&gt;</t>
  </si>
  <si>
    <t>&lt;param-name&gt;webserver.jsp.compile.backcompat&lt;/param-name&gt;</t>
  </si>
  <si>
    <t>&lt;param-name&gt;webserver.jsp.keepgenerated&lt;/param-name&gt;</t>
  </si>
  <si>
    <t>&lt;param-name&gt;webserver.jsp.pageEncoding&lt;/param-name&gt;</t>
  </si>
  <si>
    <t>&lt;param-name&gt;webserver.jsp.translation.backcompat.customAction.declareVariable&lt;/param-name&gt;</t>
  </si>
  <si>
    <t>&lt;param-name&gt;webserver.jsp.translation.backcompat.tag.noCheckRtexprvalue&lt;/param-name&gt;</t>
  </si>
  <si>
    <t>&lt;param-name&gt;webserver.jsp.translation.backcompat.tag.rtexprvalueTerminate&lt;/param-name&gt;</t>
  </si>
  <si>
    <t>&lt;param-name&gt;webserver.jsp.translation.backcompat.taglib.noCheckPrefix&lt;/param-name&gt;</t>
  </si>
  <si>
    <t>&lt;param-name&gt;webserver.jsp.translation.backcompat.useBean.noCheckClass&lt;/param-name&gt;</t>
  </si>
  <si>
    <t>&lt;param-name&gt;webserver.jsp.update.interval&lt;/param-name&gt;</t>
  </si>
  <si>
    <t>&lt;param-name&gt;webserver.jsp.translation.customAction.ignoreCaseAttributeName&lt;/param-name&gt;</t>
  </si>
  <si>
    <t>&lt;param-name&gt;webserver.jsp.translation.useBean.noCheckDuplicateId&lt;/param-name&gt;</t>
  </si>
  <si>
    <t>&lt;param-name&gt;webserver.jsp.tld.mapping.java_ee_tag_library.enabled&lt;/param-name&gt;</t>
  </si>
  <si>
    <t>&lt;param-name&gt;webserver.jsp.jsp_page.bom.enabled&lt;/param-name&gt;</t>
  </si>
  <si>
    <t>&lt;param-name&gt;webserver.jsp.debugging.enabled&lt;/param-name&gt;</t>
  </si>
  <si>
    <t>&lt;param-name&gt;vbroker.se.iiop_tp.host&lt;/param-name&gt;</t>
    <phoneticPr fontId="1"/>
  </si>
  <si>
    <t>&amp;amp;{hws.home}/servers/HWS_&lt;サーバ名称&gt;</t>
    <phoneticPr fontId="1"/>
  </si>
  <si>
    <t>OFF</t>
    <phoneticPr fontId="1"/>
  </si>
  <si>
    <t>{ON | OFF}</t>
    <phoneticPr fontId="1"/>
  </si>
  <si>
    <t>＜先頭が英字の大文字英字または数字＞((1－3文字))</t>
    <phoneticPr fontId="1"/>
  </si>
  <si>
    <t>{DBPSV | HIRDB-TYPE4 | ORACLE-THIN}</t>
    <phoneticPr fontId="1"/>
  </si>
  <si>
    <t>＜英数字＞
ポート番号、又は環境変数グループ名
DBPSV、及びHIRDB-TYPE4を指定した場合は必須。
※ディレクトリ区切りはOSの仕様に依存する文字("\\"または"/")を指定する。</t>
    <phoneticPr fontId="1"/>
  </si>
  <si>
    <t>＜文字列，RDエリア名の場合：先頭が英字の英数字と空白＞((RDエリア名の場合：1－30文字))</t>
    <phoneticPr fontId="1"/>
  </si>
  <si>
    <t>＜文字列，RDエリア名の場合：先頭が英字の英数字と空白＞((RDエリア名の場合：1－30文字))</t>
    <phoneticPr fontId="1"/>
  </si>
  <si>
    <t>＜文字列＞</t>
    <phoneticPr fontId="1"/>
  </si>
  <si>
    <t>HCSCサーバでデータベースを使用するかどうかを指定します。
ON
データベースを使用します。
OFF
データベースを使用しません。</t>
    <phoneticPr fontId="1"/>
  </si>
  <si>
    <t>標準の同期受付（SessionBean）を使用するかどうかを指定します。
ON
標準の同期受付（SessionBean）を使用します。
OFF
標準の同期受付（SessionBean）を使用しません。
次に示す場合は，ONを指定してください。
サービスリクエスタからSessionBeanを使用してサービス部品を呼び出す場合 
運用環境の画面上でプロセスインスタンスを再実行する場合 
cscpireexecコマンドを使用してプロセスインスタンスを再実行する場合</t>
    <phoneticPr fontId="1"/>
  </si>
  <si>
    <t>標準の同期受付（Webサービス）を使用するかどうかを指定します。
ON
標準の同期受付（Webサービス）を使用します。
OFF
標準の同期受付（Webサービス）を使用しません。
サービスリクエスタからWebサービスを使用してサービス部品を呼び出す場合は，ONを指定してください。</t>
    <phoneticPr fontId="1"/>
  </si>
  <si>
    <t>ホスト名 | IPv4ドット記法</t>
    <phoneticPr fontId="1"/>
  </si>
  <si>
    <t>1～&lt;j2ee-server-count&gt;</t>
  </si>
  <si>
    <t>必須定義。
論理サーバの環境を設定するパラメタを，パラメタ名と値で定義します。1種類のパラメタごとに&lt;param&gt;タグで囲んで定義します。
パラメタによっては，複数の値を設定する場合，&lt;param-valueタグ&gt;を複数指定します。</t>
  </si>
  <si>
    <t>パラメタ名を指定します。</t>
  </si>
  <si>
    <t>パラメタの設定値を指定します。</t>
  </si>
  <si>
    <t>必須定義。
サービスユニットを定義します。
複数のサービスユニットを定義する場合は，&lt;unit&gt;タグを複数指定します。</t>
  </si>
  <si>
    <t>必須定義。
サービスユニットを識別するための名称を指定します。Webシステム内でユニークな名称を指定する必要があります。Smart Composer機能のコマンドの-unitオプションには，ここで指定した名称を指定します。</t>
  </si>
  <si>
    <t>サービスユニットの表示名を指定します。指定する文字に制限はありません。</t>
  </si>
  <si>
    <t>corbaname</t>
  </si>
  <si>
    <t>10</t>
  </si>
  <si>
    <t>&lt;param-name&gt;manager.mevent.retry.interval&lt;/param-name&gt;</t>
  </si>
  <si>
    <t>&lt;param-name&gt;manager.mevent.retry.limit&lt;/param-name&gt;</t>
  </si>
  <si>
    <t>&lt;param-name&gt;manager.mevent.send.max&lt;/param-name&gt;</t>
  </si>
  <si>
    <t>&lt;param-name&gt;manager.mevent.send.timeout&lt;/param-name&gt;</t>
  </si>
  <si>
    <t>&lt;param-name&gt;manager.mevent.sender.bind.host&lt;/param-name&gt;</t>
  </si>
  <si>
    <t>&lt;param-name&gt;manager.jp1event.system.filtering.severity.alert&lt;/param-name&gt;</t>
  </si>
  <si>
    <t>&lt;param-name&gt;manager.jp1event.system.filtering.severity.critical&lt;/param-name&gt;</t>
  </si>
  <si>
    <t>&lt;param-name&gt;manager.jp1event.system.filtering.severity.emergency&lt;/param-name&gt;</t>
  </si>
  <si>
    <t>&lt;param-name&gt;manager.jp1event.system.filtering.severity.error&lt;/param-name&gt;</t>
  </si>
  <si>
    <t>&lt;param-name&gt;manager.jp1event.system.filtering.severity.information&lt;/param-name&gt;</t>
  </si>
  <si>
    <t>&lt;param-name&gt;manager.jp1event.system.filtering.severity.notice&lt;/param-name&gt;</t>
  </si>
  <si>
    <t>&lt;param-name&gt;manager.jp1event.system.filtering.severity.warning&lt;/param-name&gt;</t>
  </si>
  <si>
    <t>&lt;param-name&gt;manager.jp1event.user.filtering.enabled&lt;/param-name&gt;</t>
  </si>
  <si>
    <t>サービスユニットの定義/J2EEサーバの定義/J2EEサーバのコンフィグレーション定義/ユーザプロパティ/ejbserver.DynamicStubLoadingから始まるパラメタ</t>
  </si>
  <si>
    <t>サービスユニットの定義/J2EEサーバの定義/J2EEサーバのコンフィグレーション定義/ユーザプロパティ/ejbserver.ejbから始まるパラメタ</t>
  </si>
  <si>
    <t>サービスユニットの定義/J2EEサーバの定義/J2EEサーバのコンフィグレーション定義/ユーザプロパティ/ejbserver.extから始まるパラメタ</t>
  </si>
  <si>
    <t>論理サーバの前提となる論理サーバを指定します。</t>
    <phoneticPr fontId="1"/>
  </si>
  <si>
    <t xml:space="preserve">&lt;適用範囲&gt;に該当するクラスのローカル変数オブジェクト対して取得したStringオブジェクトの文字列を，変数値を表現する文字列として出力します。
minimal： 
java.langパッケージ内の次に示すクラスが対象になります。 
String, StringBuffer, Boolean, Byte, Character, Short, Integer, Long, Float, Double
full： 
すべてのクラスおよび配列型が対象になります。 </t>
    <phoneticPr fontId="1"/>
  </si>
  <si>
    <t xml:space="preserve">J2EEサーバの起動，停止および異常終了に関するメッセージを，イベントログ（UNIXの場合は，syslog）へログを出力するかどうかを指定します。
trueを指定した場合：
イベントログ（UNIXの場合は，syslog）へログを出力します。
falseを指定した場合：
イベントログ（UNIXの場合は，syslog）へログを出力しません。
</t>
  </si>
  <si>
    <t xml:space="preserve">フルガーベージコレクション回数の監視を有効にするかどうかを指定します。
true：
有効にします。
false：
無効にします。
</t>
  </si>
  <si>
    <t xml:space="preserve">フルガーベージコレクション回数の監視でのしきい値監視間隔を，1～2147483647の整数（単位：秒）で指定します。
</t>
  </si>
  <si>
    <t xml:space="preserve">フルガーベージコレクション回数の監視でのしきい値となる回数を，1～2147483647の整数で指定します。
</t>
  </si>
  <si>
    <t xml:space="preserve">稼働情報収集間隔を，1～86400の整数（単位：秒）で指定します。
</t>
  </si>
  <si>
    <t xml:space="preserve">稼働情報ファイルの時間切り替え運用での基点時刻を，ローカルタイムの1970年1月1日0時0分0秒からの増分として0～1439の整数（単位：分）で指定します。
ローカルタイムの1970年1月1日h時m分を基点にする場合には，h×60＋mを指定します。
</t>
  </si>
  <si>
    <t xml:space="preserve">稼働情報ファイルの出力先ディレクトリを指定します。出力先ディレクトリを変更する場合は，J2EEサーバごとに別々のディレクトリを指定してください。
</t>
  </si>
  <si>
    <t xml:space="preserve">稼働情報ファイル出力機能を有効にするかどうかを指定します。
true：
有効にします。
false：
無効にします。
</t>
  </si>
  <si>
    <t xml:space="preserve">稼働情報ファイルの面数を指定します。
</t>
  </si>
  <si>
    <t xml:space="preserve">稼働情報ファイルの時間切り替え運用での切り替え時間を，1～744の整数（単位：時）で指定します。
</t>
  </si>
  <si>
    <t xml:space="preserve">JP1連携に関する設定ファイルのパスを指定します。
</t>
  </si>
  <si>
    <t xml:space="preserve">JP1と連携するかどうかを指定します。
</t>
  </si>
  <si>
    <t xml:space="preserve">Managementイベント発行機能を有効にするかどうかを指定します。
trueを指定した場合：
Managementイベント発行機能を有効にします。
falseを指定した場合：
Managementイベント発行機能を無効にします。
不正な値が指定された場合は，デフォルト値が設定されます。
</t>
  </si>
  <si>
    <t xml:space="preserve">J2EEサーバがネーミングサービスとして利用するCORBAネーミングサービスが起動しているホスト名称またはIPアドレスを指定します。
ネーミングの切り替え機能を使用する場合，ホスト名称として"localhost"は使用しないでください。CORBAネーミングサービスが起動しているホスト名称またはIPアドレスを指定してください。
CORBAネーミングサービスを自動起動モード（ejbserver.naming.startupMode=automaticまたはinprocess）で使用する場合，デフォルト値（"localhost"），またはJ2EEサーバを起動させるホスト名称もしくはIPアドレスを指定してください。
</t>
  </si>
  <si>
    <t>&lt;param-name&gt;webserver.connector.inprocess_http.limit.max_headers&lt;/param-name&gt;</t>
  </si>
  <si>
    <t>&lt;param-name&gt;webserver.connector.inprocess_http.limit.max_request_body&lt;/param-name&gt;</t>
  </si>
  <si>
    <t>&lt;param-name&gt;webserver.sfo.check_size.mode&lt;/param-name&gt;</t>
  </si>
  <si>
    <t>&lt;param-name&gt;webserver.sfo.sfo_server.&lt;SFOフィルタのサーバ定義名&gt;.connectionTimeout&lt;/param-name&gt;</t>
  </si>
  <si>
    <t>&lt;param-name&gt;webserver.sfo.sfo_server.&lt;SFOフィルタのサーバ定義名&gt;.naming&lt;/param-name&gt;</t>
  </si>
  <si>
    <t>&lt;param-name&gt;webserver.sfo.sfo_servers&lt;/param-name&gt;</t>
  </si>
  <si>
    <t>&lt;param-name&gt;webserver.static_content.cache.enabled&lt;/param-name&gt;</t>
  </si>
  <si>
    <t>&lt;param-name&gt;webserver.static_content.cache.filesize.threshold&lt;/param-name&gt;</t>
  </si>
  <si>
    <t>&lt;param-name&gt;webserver.static_content.cache.size&lt;/param-name&gt;</t>
  </si>
  <si>
    <t>&lt;param-name&gt;webserver.static_content.encoding.extension&lt;/param-name&gt;</t>
  </si>
  <si>
    <t>&lt;param-name&gt;webserver.work.clean&lt;/param-name&gt;</t>
  </si>
  <si>
    <t>&lt;param-name&gt;webserver.xml.validate&lt;/param-name&gt;</t>
  </si>
  <si>
    <t>&lt;param-value&gt;-D%val%&lt;/param-value&gt;</t>
  </si>
  <si>
    <t>&lt;param-value&gt;-Xloggc:%val%&lt;/param-value&gt;</t>
  </si>
  <si>
    <t>&lt;param-value&gt;-Xms%val%&lt;/param-value&gt;</t>
  </si>
  <si>
    <t>&lt;param-value&gt;-Xmx%val%&lt;/param-value&gt;</t>
  </si>
  <si>
    <t>&lt;param-value&gt;-Xmn%val%&lt;/param-value&gt;</t>
  </si>
  <si>
    <t>&lt;param-value&gt;-Xss%val%&lt;/param-value&gt;</t>
  </si>
  <si>
    <t>&lt;param-value&gt;-Xprof&lt;/param-value&gt;</t>
  </si>
  <si>
    <t>&lt;param-value&gt;-Xrunhprof:%val%&lt;/param-value&gt;</t>
  </si>
  <si>
    <t>&lt;param-value&gt;-Xrun%val%&lt;/param-value&gt;</t>
  </si>
  <si>
    <t>&lt;param-value&gt;-Xdebug&lt;/param-value&gt;</t>
  </si>
  <si>
    <t>&lt;param-value&gt;-XX:NewRatio=%val%&lt;/param-value&gt;</t>
  </si>
  <si>
    <t>&lt;param-value&gt;-XX:SurvivorRatio=%val%&lt;/param-value&gt;</t>
  </si>
  <si>
    <t>&lt;param-value&gt;-XX:%val%PrintTenuringDistribution&lt;/param-value&gt;</t>
  </si>
  <si>
    <t>&lt;param-value&gt;-XX:TargetSurvivorRatio=%val%&lt;/param-value&gt;</t>
  </si>
  <si>
    <t>&lt;param-value&gt;-XX:MaxTenuringThreshold=%val%&lt;/param-value&gt;</t>
  </si>
  <si>
    <t>&lt;param-value&gt;-XX:%val%HitachiThreadDump&lt;/param-value&gt;</t>
  </si>
  <si>
    <t>&lt;param-value&gt;-XX:%val%HitachiThreadDumpToStdout&lt;/param-value&gt;</t>
  </si>
  <si>
    <t>&lt;param-value&gt;-XX:%val%HitachiThreadDumpWithHashCode&lt;/param-value&gt;</t>
  </si>
  <si>
    <t>&lt;param-value&gt;-XX:%val%HitachiThreadDumpWithCpuTime&lt;/param-value&gt;</t>
  </si>
  <si>
    <t>&lt;param-value&gt;-XX:%val%HitachiThreadDumpWithBlockCount&lt;/param-value&gt;</t>
  </si>
  <si>
    <t>HCSCサーバオフライン時に使用するJDBCドライバごとに対応した接続設定情報として，Driver.connectメソッドで接続する際に指定する，接続先のデータベースのURLを指定します。jdbc-typeプロパティで，JDBCドライバ種別にORACLE-THINを指定した場合は必ず指定します。
jdbc-typeプロパティにDBPSVを指定した場合
jdbc-urlプロパティの指定は無効になります。
jdbc-typeプロパティにHIRDB-TYPE4を指定した場合
jdbc-urlプロパティの指定は無効になります。
jdbc-typeプロパティにORACLE-THINを指定した場合
Oracle JDBC Thin Driverがデータベースに接続する際に使用するURLを指定します。「jdbc:oracle:thin:@」より後ろの部分を指定します。URLの形式については，Oracleのマニュアルを参照してください。データベースに接続する際に使用するユーザ名とパスワードを含むURLは指定しないでください。なお，データベースに接続する際のユーザ名とパスワードは，HCSCサーバ構成定義ファイルで指定します。</t>
    <phoneticPr fontId="1"/>
  </si>
  <si>
    <t>jdbc-dbconnectinfo</t>
    <phoneticPr fontId="1"/>
  </si>
  <si>
    <t>連携HCSCディレクトリを作成するテーブル領域を指定します。使用するデータベースの種類によって，指定する値が異なります。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</si>
  <si>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&lt;param-name&gt;ejbserver.watch.fileDescriptor.writefile.enabled&lt;/param-name&gt;</t>
  </si>
  <si>
    <t>&lt;param-name&gt;ejbserver.watch.memory.enabled&lt;/param-name&gt;</t>
  </si>
  <si>
    <t>&lt;param-name&gt;ejbserver.watch.memory.interval&lt;/param-name&gt;</t>
  </si>
  <si>
    <t>&lt;param-name&gt;ejbserver.watch.memory.threshold&lt;/param-name&gt;</t>
  </si>
  <si>
    <t>&lt;param-name&gt;ejbserver.watch.memory.writefile.enabled&lt;/param-name&gt;</t>
  </si>
  <si>
    <t>&lt;param-name&gt;ejbserver.watch.thread.enabled&lt;/param-name&gt;</t>
  </si>
  <si>
    <t>&lt;param-name&gt;ejbserver.watch.thread.interval&lt;/param-name&gt;</t>
  </si>
  <si>
    <t>&lt;param-name&gt;ejbserver.watch.thread.threshold&lt;/param-name&gt;</t>
  </si>
  <si>
    <t>&lt;param-name&gt;ejbserver.watch.thread.writefile.enabled&lt;/param-name&gt;</t>
  </si>
  <si>
    <t>&lt;param-name&gt;ejbserver.watch.threaddump.enabled&lt;/param-name&gt;</t>
  </si>
  <si>
    <t>&lt;param-name&gt;ejbserver.watch.threaddump.interval&lt;/param-name&gt;</t>
  </si>
  <si>
    <t>&lt;param-name&gt;ejbserver.watch.threaddump.threshold&lt;/param-name&gt;</t>
  </si>
  <si>
    <t>&lt;param-name&gt;ejbserver.watch.threaddump.writefile.enabled&lt;/param-name&gt;</t>
  </si>
  <si>
    <t>&lt;param-name&gt;ejbserver.webj2ee.connectionAutoClose.enabled&lt;/param-name&gt;</t>
  </si>
  <si>
    <t>&lt;param-name&gt;java.naming.factory.initial&lt;/param-name&gt;</t>
  </si>
  <si>
    <t>&lt;param-name&gt;vbj.java2iiop.jvm.maxHeapSize&lt;/param-name&gt;</t>
  </si>
  <si>
    <t>&lt;param-name&gt;vbj.java2iiop.jvm.minHeapSize&lt;/param-name&gt;</t>
  </si>
  <si>
    <t>&lt;param-name&gt;vbroker.agent.port&lt;/param-name&gt;</t>
  </si>
  <si>
    <t>&lt;param-name&gt;vbroker.se.iiop_tp.scm.iiop_tp.listener.port&lt;/param-name&gt;</t>
  </si>
  <si>
    <t>&lt;param-name&gt;webserver.connector.ajp13.backlog&lt;/param-name&gt;</t>
  </si>
  <si>
    <t>&lt;param-name&gt;webserver.connector.ajp13.receive_timeout&lt;/param-name&gt;</t>
  </si>
  <si>
    <t>&lt;param-name&gt;webserver.connector.ajp13.send_timeout&lt;/param-name&gt;</t>
  </si>
  <si>
    <t>&lt;param-name&gt;webserver.connector.http.bind_host&lt;/param-name&gt;</t>
  </si>
  <si>
    <t>&lt;param-name&gt;webserver.connector.http.permitted.hosts&lt;/param-name&gt;</t>
  </si>
  <si>
    <t>&lt;param-name&gt;webserver.connector.inprocess_http.backlog&lt;/param-name&gt;</t>
  </si>
  <si>
    <t>「TSC」,「tsc」または「CTM」や「ctm」で始まる文字列を指定した場合，エラー</t>
    <phoneticPr fontId="1"/>
  </si>
  <si>
    <t>コンテンツを格納するドキュメントルートディレクトリを絶対パスで指定します。</t>
    <phoneticPr fontId="1"/>
  </si>
  <si>
    <t xml:space="preserve">起動コマンドに追加するオプションを指定します。
</t>
  </si>
  <si>
    <t>論理サーバの強制停止監視時間を秒単位で指定します。0を指定した場合監視しません。0，60，300，600，1800のどれかを指定します。</t>
  </si>
  <si>
    <t xml:space="preserve">一括起動時のサーバの起動順序を整数で指定します。一括起動をしない場合は-1を指定してください。
</t>
  </si>
  <si>
    <t xml:space="preserve">論理サーバの前提となる論理サーバを指定します。
</t>
  </si>
  <si>
    <t xml:space="preserve">param-valueに値を複数指定する際は，コンマ（,）で区切って指定します。
このパラメタには，ハンドラの名称一覧を指定します。 
このパラメタからハンドラ名を削除する場合は，関連するパラメタ（ejbserver.application.userlog.CJLogHandler.&lt;削除するハンドラ名称&gt;.XXX）も削除してください。 
</t>
  </si>
  <si>
    <t xml:space="preserve">CTM内のキューに滞留したリクエストを引き出す時のプライオリティ（優先順位）を1～8の整数で指定します。指定値が小さいほどプライオリティは高くなります。指定値が誤っている場合，または省略した場合は，4が設定されます。
</t>
  </si>
  <si>
    <t>&lt;param-name&gt;webserver.connector.inprocess_http.redirect.&lt;リダイレクト定義名&gt;.file&lt;/param-name&gt;</t>
  </si>
  <si>
    <t>&lt;param-name&gt;webserver.connector.inprocess_http.redirect.&lt;リダイレクト定義名&gt;.file.content_type&lt;/param-name&gt;</t>
  </si>
  <si>
    <t>&lt;param-name&gt;webserver.connector.inprocess_http.redirect.&lt;リダイレクト定義名&gt;.redirect_url&lt;/param-name&gt;</t>
  </si>
  <si>
    <t>&lt;param-name&gt;webserver.connector.inprocess_http.redirect.&lt;リダイレクト定義名&gt;.request_url&lt;/param-name&gt;</t>
  </si>
  <si>
    <t>&lt;param-name&gt;webserver.connector.inprocess_http.redirect.&lt;リダイレクト定義名&gt;.status&lt;/param-name&gt;</t>
  </si>
  <si>
    <t>&lt;param-name&gt;webserver.connector.inprocess_http.redirect.list&lt;/param-name&gt;</t>
  </si>
  <si>
    <t>&lt;param-name&gt;webserver.connector.inprocess_http.rejection_threads&lt;/param-name&gt;</t>
  </si>
  <si>
    <t>&lt;param-name&gt;webserver.connector.inprocess_http.response.header.server&lt;/param-name&gt;</t>
  </si>
  <si>
    <t>サーブレットのデフォルトマッピングを有効にするかどうかを指定する。trueの場合は有効。falseの場合は無効。</t>
  </si>
  <si>
    <t xml:space="preserve">Webアプリケーションの更新検知インターバルを0～2147483647の範囲（単位：秒）の整数で指定します。
0を指定した場合，更新の自動検知は行われません。
J2EEアプリケーションのリロード機能が無効の場合，このプロパティは設定できません。設定した場合無視されます。
数値以外の文字列，範囲外の数値または空文字列を指定した場合はメッセージを出力し，デフォルト値が設定されます。
</t>
  </si>
  <si>
    <t xml:space="preserve">Webアプリケーションのリロードの遅延実行機能の最大遅延期間を，負の整数または0～2147483647（単位：秒）で指定します。
0を指定した場合は，リロードの遅延実行機能は使用されません。
J2EEアプリケーションのリロード機能が無効な場合，このプロパティは設定できません。設定した場合無視されます。
負の整数を指定した場合は，最大遅延期間を設定しないで，リロードの遅延実行機能が使用されます。
usrconf.properties（Webコンテナサーバ用ユーザプロパティファイル）参照
</t>
  </si>
  <si>
    <t xml:space="preserve">更新するファイルのコピーに必要な時間のインターバルを0～2147483647の範囲（単位：秒）の整数で指定します。なお，インターバルは余裕のある値にしてください。リソースの更新を検知してから指定したインターバルのあとに，処理中リクエストの監視が開始されます。
JSPのリロード機能が無効の場合，このプロパティは設定できません。設定した場合無視されます。
数値以外の文字列，範囲外の数値または空文字列を指定した場合はメッセージを出力し，デフォルト値が設定されます。
</t>
  </si>
  <si>
    <t xml:space="preserve">すべてのリソース枯渇監視を有効にするかどうかを指定します。
trueを指定した場合：
すべてのリソース枯渇監視を有効にします。
falseを指定した場合：
すべてのリソース枯渇監視を無効にします。この場合，各リソース枯渇監視が有効に設定されていても，すべてのリソース枯渇監視が無効になります。
</t>
  </si>
  <si>
    <t xml:space="preserve">ファイルディスクリプタ監視のアラート出力を有効にするかどうかを指定します。
trueを指定した場合：
ファイルディスクリプタ監視のアラート出力を有効にします。
falseを指定した場合：
ファイルディスクリプタ監視のアラート出力を無効にします。
</t>
  </si>
  <si>
    <t xml:space="preserve">ファイルディスクリプタ監視間隔を1～2147483647の整数（単位：秒）で指定します。
</t>
  </si>
  <si>
    <t xml:space="preserve">ファイルディスクリプタの使用状態を監視するしきい値を，1～2147483647の整数で指定します。使用中のファイルディスクリプタ数がしきい値以上になった場合にアラートを出力します。指定するしきい値は次のように設定してください。
OSのプロセスに割り当て可能なファイルディスクリプタ数※＞ファイルディスクリプタ見積もり式から求めた値＞ファイルディスクリプタしきい値
注※
プラットフォームによってシステムの上限が存在しない場合があります。
</t>
  </si>
  <si>
    <t xml:space="preserve">ファイルディスクリプタ監視結果をファイル出力するかどうかを指定します。
trueを指定した場合：
ファイルディスクリプタ監視結果をファイル出力します。
falseを指定した場合：
ファイルディスクリプタ監視結果をファイル出力しません。
</t>
  </si>
  <si>
    <t>メモリ監視のアラート出力を有効にするかどうかを指定します。
trueを指定した場合： 
メモリ監視のアラート出力を有効にします。 
falseを指定した場合： 
メモリ監視のアラート出力を無効にします。 
trueを指定する場合，次のJavaVMオプションを同じ値で設定することをお勧めします。
・-XX:PermSize 
・-XX:MaxPermSize 
異なる値を設定した場合，Permanent領域の領域拡張でもアラートが出力される場合があります。</t>
  </si>
  <si>
    <t>&lt;param-value&gt;-XX:HitachiJavaLog:%val%&lt;/param-value&gt;</t>
  </si>
  <si>
    <t>&lt;param-value&gt;-XX:HitachiJavaLogFileSize=%val%&lt;/param-value&gt;</t>
  </si>
  <si>
    <t>&lt;param-value&gt;-XX:%val%HitachiJavaLogNoMoreOutput&lt;/param-value&gt;</t>
  </si>
  <si>
    <t>&lt;param-value&gt;-XX:HitachiJavaLogNumberOfFile=%val%&lt;/param-value&gt;</t>
  </si>
  <si>
    <t>&lt;param-value&gt;-XX:%val%HitachiOutputMilliTime&lt;/param-value&gt;</t>
  </si>
  <si>
    <t>&lt;param-value&gt;-XX:%val%HitachiVerboseGC&lt;/param-value&gt;</t>
  </si>
  <si>
    <t>&lt;param-value&gt;-XX:HitachiVerboseGCIntervalTime=%val%&lt;/param-value&gt;</t>
  </si>
  <si>
    <t>「CTM」または「ctm」で始まる文字列を指定した場合，エラー</t>
  </si>
  <si>
    <t xml:space="preserve">CJMPMessageFileHandlerを使用した場合だけ、指定範囲が8192～16777216になります。 </t>
  </si>
  <si>
    <t xml:space="preserve">CJMessageFileHandlerを使用した場合だけ、指定範囲が2～16になります。  </t>
  </si>
  <si>
    <t>「TSC」,「tsc」または「CTM」や「ctm」で始まる文字列を指定した場合，エラー</t>
  </si>
  <si>
    <t xml:space="preserve">ロガーで使用するフィルタを，パッケージ名を含むフルネームで指定するプロパティです。値は0～4096バイトのクラス文字セットで指定してください。
指定されたロガー名称のロガーは，ここで指定されたフィルタをReflection機能で作成してメッセージの取捨選択に利用します。
指定された値が範囲を超えた場合，フィルタの指定はなしとみなされます。また，"null"という文字列が指定された場合は，フィルタなし（フィルタを使わない）として扱われます。"null"という名前のフィルタを作成しないでください。
</t>
  </si>
  <si>
    <t>フィルタ1</t>
    <phoneticPr fontId="1"/>
  </si>
  <si>
    <t>LB</t>
    <phoneticPr fontId="1"/>
  </si>
  <si>
    <t>telegramtrace-filepath</t>
    <phoneticPr fontId="1"/>
  </si>
  <si>
    <t>telegramtrace-filenum</t>
    <phoneticPr fontId="1"/>
  </si>
  <si>
    <t>telegramtrace-filesize</t>
    <phoneticPr fontId="1"/>
  </si>
  <si>
    <t>rm-use</t>
    <phoneticPr fontId="1"/>
  </si>
  <si>
    <t xml:space="preserve">クライアントからのリクエストのスキームはhttpsで，SSLアクセラレータなどによってWebサーバへのスキームがhttpとなる場合にtrueを指定します。
trueを指定した場合：
Webサーバへのリクエストのスキームがhttpsとみなされます。
falseを指定した場合：
何もしません。
trueまたはfalse以外の文字列を指定した場合，空文字列または空白文字を指定した場合は，メッセージが出力され，デフォルト値が設定されます。
</t>
  </si>
  <si>
    <t xml:space="preserve">ゲートウェイのポート番号を1～65535の整数で指定します。
Hostヘッダのないリクエストに対してwelcomeファイルなどにリダイレクトするとき，Locationヘッダに指定するURLのポート番号部分が指定値となります。
webserver.connector.inprocess_http.gateway.hostが指定されていない場合は，このプロパティの指定は無視されます。
また，webserver.connector.inprocess_http.gateway.hostを指定し，このプロパティを省略した場合は下記の値が設定されます。
webserver.connector.inprocess_http.gateway.https_schemeにtrueを指定している場合：443
webserver.connector.inprocess_http.gateway.https_schemeにfalseを指定している場合，または未指定の場合：80
数値以外の文字列，または範囲外の数値を指定した場合は，メッセージが出力され，指定されなかったものとみなされます。
</t>
  </si>
  <si>
    <t xml:space="preserve">サーバ起動時に生成するインプロセスHTTPサーバのリクエスト処理スレッド数を1～1024の整数で指定します。
指定する値は，Webクライアントとの最大接続数（webserver.connector.inprocess_http.max_connectionsに指定した値）以下である必要があります。これを超える値を指定した場合，メッセージが出力され，Webクライアントとの最大接続数が値として設定されます。
また，有効な最大値は実行するOSによって異なります。
数値以外の文字列や範囲外の数値，空文字列または空白文字を指定した場合は，メッセージが出力され，デフォルト値が設定されます。
</t>
  </si>
  <si>
    <t>サービスユニットのコメントを指定します。指定する文字に制限はありません。</t>
  </si>
  <si>
    <t>必須定義。
サービスユニットを構成するホストのリファレンスを定義します。&lt;allocated-host&gt;タグは一つだけ指定します。free-tier構成のWebシステムでは，&lt;allocated-host&gt;タグを複数指定できます。</t>
  </si>
  <si>
    <t>必須定義。
ホスト定義の&lt;name&gt;タグに指定したホスト名，構築済みのWebシステムで定義されているホスト名，または@myhostを指定します。
@myhostを指定していると，システム構築時に，ホストの定義の&lt;host-name&gt;タグの値が自動で設定されます。
なお，複数ホストがある場合，一つのサービスユニット内で同じホストを共有することはできません。</t>
  </si>
  <si>
    <t>必須定義。
&lt;host-ref&gt;タグで指定したホストが属する物理ティアの種類を，次のどれかで指定します。
combined-tier
http-tier
j2ee-tier
sfo-tier
ctm-tier
free-tier</t>
  </si>
  <si>
    <t xml:space="preserve">インプロセスHTTPサーバのアクセスログ機能で使用するフォーマット名を指定します。
指定できる文字列の最大長は1024文字です。フォーマット名は，英数字（A～Z，a～z，0～9）またはアンダースコア（_）で構成される文字列で指定します。また，一つ当たりのフォーマット名の文字列長は最大32文字です。format_listとmode_listは不正なフォーマット名として扱われるため，フォーマット名に指定できません。フォーマット名を複数指定する場合は，コンマ（,）で区切ります。一つ目に設定されたフォーマット名が指すフォーマット名はデフォルトのフォーマット名として扱われます。また，同じフォーマット名を複数回指定できません。commonとcombinedはアクセスログ機能での予約フォーマットのため指定できません。
（設定形式）
&lt;フォーマット名&gt;[,&lt;フォーマット名&gt;]*
（[]*：[ ]部分の0回以上の繰り返しを示します）
次の場合はメッセージが出力され，デフォルト値が設定されます。
文字列が何も指定されていない。
フォーマット名が32文字を超えた。
不正なフォーマット名を指定した。
プロパティに指定できる値の最大長が1024文字を超えた。
同じフォーマット名を複数回指定した。
予約フォーマットのcommon，combinedのどちらか，または両方を削除した。
</t>
  </si>
  <si>
    <t xml:space="preserve">&lt;フォーマット名&gt;で定義されるアクセスログのフォーマットの形式をフォーマット引数で指定します。
指定できる値の最大長は1024文字です。使用できる文字は，アスキーコードの32（10進数）以上127（10進数）未満の文字です。
webserver.logger.access_log.format_listに定義されたすべてのフォーマット名について，webserver.logger.access_log.&lt;フォーマット名&gt;を設定する必要があります。webserver.logger.access_log.format_listに定義されていないフォーマット名でこのプロティを設定した場合，プロパティは無効となります。ただし，commonとcombinedのフォーマット名は指定する必要はありません。commonとcombinedのフォーマット名を指定した場合は，無効となります。
文字列が何も指定されていない場合，フォーマット形式が1024文字を超えた場合，または範囲外の文字を指定した場合は，メッセージが出力され，デフォルト値が設定されます。
</t>
  </si>
  <si>
    <t xml:space="preserve">インプロセスHTTPサーバのアクセスログ機能で使用するログを出力するファイル名を絶対パスで指定します。指定できる値の最大長は210文字です。
210文字を超えた文字列を指定した場合，範囲外の数値や文字を指定した場合，または文字列が何も指定されていない場合は，メッセージが出力され，デフォルト値が設定されます。
指定したディレクトリが存在しない場合は，ディレクトリが作成されます。ディレクトリが作成されなかった場合は，J2EEサーバの起動に失敗します。
</t>
  </si>
  <si>
    <t xml:space="preserve">インプロセスHTTPサーバのWebコンテナのログファイルの面数を1～256の整数で指定します。
数値以外の文字列や範囲外の数値を指定した場合，または文字列が何も指定されていない場合は，メッセージが出力され，デフォルト値が設定されます。
</t>
  </si>
  <si>
    <t xml:space="preserve">インプロセストランザクションサービスのステータスファイルおよび保守資料としてのステータスファイルのバックアップを格納するディレクトリを指定します。相対パスを指定した場合は，次のディレクトリからのパスとなります。
Windowsの場合
&lt;Cosminexus作業ディレクトリ&gt;\ejb\&lt;サーバ名称&gt;
UNIXの場合
&lt;Cosminexus作業ディレクトリ&gt;/ejb/&lt;サーバ名称&gt;
このディレクトリを指定した場合，予備ステータスファイルが作成され二重化されます。指定しない場合には，予備ステータスファイルは作成されないで二重化されません。デフォルトでは，ステータスファイルは二重化されません。同一マシン内で稼働するほかのJ2EEサーバやEJBクライアントプロセスと重ならないように，別のディレクトリを指定する必要があります。
</t>
  </si>
  <si>
    <t xml:space="preserve">1.4モードの場合に，グローバルトランザクションを使用するとき，トランザクションリカバリで使用する固定ポート番号を1～65535の整数で指定します。無効な値を指定した場合や，指定したポートがすでに使用されていた場合には，起動が中断されます。なお，ライトトランザクションを有効として起動した場合は，このプロパティは無視されます。
</t>
  </si>
  <si>
    <t xml:space="preserve">エラーログ※とリクエストログの時刻，アクセスログのリクエスト処理に掛かった時間(%T)，及びリクエスト処理を開始した時刻(%t)をミリ秒まで表示するかどうかを指定します。
注※　ErrorLogディレクティブで指定するエラーログが対象になります。ScriptLogディレクティブで指定するCGIスクリプトのエラーログは対象になりません。
On：時刻及び時間をミリ秒まで表示します。
Off：時刻及び時間を秒まで表示します。
</t>
  </si>
  <si>
    <t>&lt;param-name&gt;HWSRequestLogLevel&lt;/param-name&gt;</t>
  </si>
  <si>
    <t>&lt;param-name&gt;HWSRequestModuleDebug&lt;/param-name&gt;</t>
  </si>
  <si>
    <t>&lt;param-name&gt;HWSRequestModuleInfo&lt;/param-name&gt;</t>
  </si>
  <si>
    <t>&lt;param-name&gt;HWSRequestRequest&lt;/param-name&gt;</t>
  </si>
  <si>
    <t>&lt;param-name&gt;RequestDivideFileNum&lt;/param-name&gt;</t>
  </si>
  <si>
    <t>&lt;param-name&gt;RequestDivideTimeDifference&lt;/param-name&gt;</t>
  </si>
  <si>
    <t>&lt;param-name&gt;RequestDivideTimeInterval&lt;/param-name&gt;</t>
  </si>
  <si>
    <t>&lt;param-name&gt;RequestWraparoundFileNum&lt;/param-name&gt;</t>
  </si>
  <si>
    <t>必須定義。
Webシステムを識別するための名称を指定します。運用管理ドメイン内でユニークな名称を指定する必要があります。Smart Composer機能のコマンドの-sオプションには，ここで指定した名称を指定します。</t>
  </si>
  <si>
    <t>Webシステムの表示名を指定します。指定する文字に制限はありません。</t>
  </si>
  <si>
    <t>Webシステムのコメントを指定します。指定する文字に制限はありません。</t>
  </si>
  <si>
    <t>負荷分散機を定義します。
Smart Composer機能で負荷分散機の設定，および実サーバポートの開始・閉塞をしない場合は，負荷分散機の定義（&lt;load-balancer&gt;タグから&lt;/load-balancer&gt;タグまで）は必要ありません。</t>
  </si>
  <si>
    <t>負荷分散機のCookieスイッチング機能を使用する場合に必要です。この設定によって，一連のHTTPリクエストが一つのWebサーバまたはJ2EEサーバで処理されます。</t>
  </si>
  <si>
    <t>カレントディレクトリ</t>
    <phoneticPr fontId="1"/>
  </si>
  <si>
    <t>カテゴリ</t>
    <phoneticPr fontId="1"/>
  </si>
  <si>
    <t>{ ON | OFF }</t>
  </si>
  <si>
    <t>{ ON | OFF}</t>
  </si>
  <si>
    <t>ON</t>
  </si>
  <si>
    <t>{0｜10｜20｜30}</t>
  </si>
  <si>
    <t>(省略値なし)</t>
  </si>
  <si>
    <t>{ON | OFF}</t>
  </si>
  <si>
    <t>&lt;最大100バイトの文字列&gt;
(ISO-8859-1でデコードした後の長さ)</t>
  </si>
  <si>
    <t xml:space="preserve">データ変換ディレクトリを作成するテーブル領域を指定します。使用するデータベースの種類によって，指定する値が異なります。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
</t>
    <phoneticPr fontId="1"/>
  </si>
  <si>
    <t>&lt;数字&gt;((1 ～ 65535))</t>
  </si>
  <si>
    <t>&lt;数字&gt;((1000～1048576))</t>
  </si>
  <si>
    <t>&lt;文字列&gt;</t>
  </si>
  <si>
    <t>&lt;&lt;localhost名&gt;&gt;</t>
  </si>
  <si>
    <t>&lt;文字列&gt;((最大2086文字))</t>
  </si>
  <si>
    <t>{ ASCII | Shift_JIS | UTF-8 | EUC-JP}</t>
  </si>
  <si>
    <t>Off</t>
  </si>
  <si>
    <t>On</t>
  </si>
  <si>
    <t>info</t>
  </si>
  <si>
    <t>logs</t>
  </si>
  <si>
    <t>4194304</t>
  </si>
  <si>
    <t>error</t>
  </si>
  <si>
    <t>FIRST</t>
  </si>
  <si>
    <t>16777216</t>
  </si>
  <si>
    <t>3600</t>
  </si>
  <si>
    <t>86400</t>
  </si>
  <si>
    <t>8192</t>
  </si>
  <si>
    <t>540</t>
  </si>
  <si>
    <t>hws_std</t>
  </si>
  <si>
    <t>Div</t>
  </si>
  <si>
    <t>サービスユニットの定義/J2EEサーバの定義/J2EEサーバのコンフィグレーション定義/ユーザプロパティ/vbjから始まるパラメタ</t>
  </si>
  <si>
    <t>サービスユニットの定義/J2EEサーバの定義/J2EEサーバのコンフィグレーション定義/ユーザプロパティ/webserver.staticから始まるパラメタ</t>
  </si>
  <si>
    <t>サービスユニットの定義/PRFの定義</t>
    <rPh sb="16" eb="18">
      <t>テイギ</t>
    </rPh>
    <phoneticPr fontId="1"/>
  </si>
  <si>
    <t>サービスユニットの定義/HWSの定義/論理サーバ共通のコンフィグレーション定義</t>
    <phoneticPr fontId="1"/>
  </si>
  <si>
    <t>サービスユニットの定義/HWSの定義/HWSのコンフィグレーション定義/Webサーバ用定義</t>
    <phoneticPr fontId="1"/>
  </si>
  <si>
    <t>サービスユニットの定義/HWSの定義/HWSのコンフィグレーション定義/Hitachi Web Server用リダイレクタ動作定義</t>
    <phoneticPr fontId="1"/>
  </si>
  <si>
    <t>サービスユニットの定義/HWSの定義/HWSのコンフィグレーション定義/ワーカ定義</t>
    <phoneticPr fontId="1"/>
  </si>
  <si>
    <t>サービスユニットの定義/HWSの定義/HWSのコンフィグレーション定義/Hitachi Web Serverのログの出力定義</t>
    <rPh sb="60" eb="62">
      <t>テイギ</t>
    </rPh>
    <phoneticPr fontId="1"/>
  </si>
  <si>
    <t xml:space="preserve">ラウンドロビン検索をする場合に，検索対象になる論理ネーミングサービスのグループを定義します。指定するグループ名は，英数字（A～Z，a～z，0～9）またはアンダースコア（_）で構成される，ejbserver.jndi.namingservice.group.list内で一意に識別できる名前にします。
指定形式：
&lt;Specify group name&gt;[;&lt;Specify group name&gt;]*
なお，*は繰り返しを示します。
</t>
  </si>
  <si>
    <t xml:space="preserve">ネーミングサービスとの通信タイムアウト時間（単位：秒）を0～86400の整数で指定します。0を指定した場合，またはこのプロパティを指定しない場合，タイムアウトしません。また，86400を超える値を設定した場合，警告メッセージを出力して，タイムアウトしません。
</t>
  </si>
  <si>
    <t xml:space="preserve">J2EEサーバ上で開始されるトランザクションのトランザクションタイムアウトのデフォルト値（単位：秒）を次の範囲で指定します。
1.4モードの場合：
1～2147483647
ベーシックモードの場合：
1～2000000
</t>
  </si>
  <si>
    <t xml:space="preserve">J2EEサーバのログファイルの面数を，1～16の整数で指定します。
</t>
  </si>
  <si>
    <t xml:space="preserve">J2EEサーバのログファイルのサイズ（単位：バイト）を，4096～2147483647の整数で指定します。
</t>
  </si>
  <si>
    <t xml:space="preserve">J2EEサーバのログレベルを指定します。Error，Warning，Information，Debugのうち，一つまたは複数を指定します。一つだけ指定した場合は，該当するログレベルのログだけが出力されます。複数指定する場合は，レベル名の文字列の間をコンマ（,）で区切ります。通常はデフォルトのまま利用してください。
</t>
  </si>
  <si>
    <t xml:space="preserve">各グループに属するネーミングサービスのルート位置をプロバイダURLで指定します。
&lt;Specify group name&gt;には，ejbserver.jndi.namingservice.group.list内に指定したグループ名を指定します。
プロバイダURLは，URLスキーマ"corbaname"を使用して記述します。
指定形式：
&lt;プロバイダURL&gt;[;&lt;プロバイダURL&gt;]*
</t>
  </si>
  <si>
    <t>プール内の標準の同期受付（SessionBean）のインスタンス最小数を指定します。HCSCサーバセットアップ定義ファイルのrequest-ejbプロパティでONを指定している場合だけ有効になります。</t>
    <phoneticPr fontId="1"/>
  </si>
  <si>
    <t>＜数字＞((0，または1－request-ejb.instance.maximumプロパティでの設定値))</t>
    <phoneticPr fontId="1"/>
  </si>
  <si>
    <t>request-ejb.instance.maximumプロパティでの設定値</t>
    <phoneticPr fontId="1"/>
  </si>
  <si>
    <t>プール内の標準の同期受付（SessionBean）のインスタンス最大数を指定します。HCSCサーバセットアップ定義ファイルのrequest-ejbプロパティでONを指定している場合だけ有効になります。
CTMを使用している場合でCTMの同時実行数を動的に変更するときは，127以上を指定してください。</t>
    <phoneticPr fontId="1"/>
  </si>
  <si>
    <t>＜数字＞((1－1024))</t>
    <phoneticPr fontId="1"/>
  </si>
  <si>
    <t>＜数字＞((0，または1－request-soap.instance.maximumプロパティでの設定値))</t>
    <phoneticPr fontId="1"/>
  </si>
  <si>
    <t>request-soap.instance.maximumプロパティでの設定値</t>
    <phoneticPr fontId="1"/>
  </si>
  <si>
    <t>＜数字＞((0－1024))</t>
    <phoneticPr fontId="1"/>
  </si>
  <si>
    <t>＜数字＞((0－2147483647))</t>
    <phoneticPr fontId="1"/>
  </si>
  <si>
    <t>(省略値なし)</t>
    <phoneticPr fontId="1"/>
  </si>
  <si>
    <t>＜数字＞((0－2147483647))&lt;&lt;0&gt;&gt;</t>
    <phoneticPr fontId="1"/>
  </si>
  <si>
    <t xml:space="preserve">レスポンスボディのエンコードに使用する文字エンコーディングを指定します。
デフォルトの文字エンコーディングとして設定できる文字は，JavaVMがサポートしている文字エンコーディングとなります。JavaVMがサポートしている文字エンコーディングについては，JDKのドキュメントのサポートされているエンコーディングに関する説明を参照してください。また，指定できる文字列は，java.nio API用の正準名とjava.lang API用の正準名に記載されている文字エンコーディング，およびそれらの別名になります。
</t>
  </si>
  <si>
    <t xml:space="preserve">JSPの更新検知インターバルを0～2147483647の範囲（単位：秒）の整数で指定します。
0を指定した場合，更新の自動検知は行われません。
JSPのリロード機能が無効の場合，このプロパティは設定できません。設定した場合無視されます。
数値以外の文字列，範囲外の数値または空文字列を指定した場合はメッセージを出力し，デフォルト値が設定されます。
</t>
  </si>
  <si>
    <t xml:space="preserve">指定のロガー名称に対して，ハンドラクラスを接続（addHandler(Handler)）するためのプロパティです。ハンドラクラスは，Reflection機能で作成するため，0～65535バイトのパッケージ名を含むフルネームで指定してください。","で区切ることで複数のハンドラクラスを指定できます。
指定できるハンドラクラスを次に示します。
com.hitachi.software.ejb.application.userlog.CJMessageFileHandler
com.hitachi.software.ejb.application.userlog.CJMPMessageFileHandler
java.util.logging.ConsoleHandler
java.util.logging.FileHandler
java.util.logging.SocketHandler
java.util.logging.StreamHandler
java.util.logging.MemoryHandler
ユーザが独自に作成したHandlerクラスのパッケージ名を含むフルネーム
CJLogHandler系の場合は，ハンドラクラス名の後ろに";"で区切ってハンドラ名称を指定することで，指定のハンドラ名称の設定で初期化してハンドラクラスを作成し，ロガーに接続します。Java2-1.4標準のLoggingクラスについては，";"で区切ってハンドラ名称を指定しても無効になります。Java2-1.4標準のLoggingクラスの設定方法については，該当するクラスの仕様に従ってください。
ハンドラ名称は，半角英数字で始まる1～1024バイトのクラス文字セットで指定してください。
複数のクラス名を定義しており，指定された値の長さが範囲を超えた場合は，長さの範囲内に収まり，値の規則を満たしたクラス名だけが設定されます。
ejbserver.application.userlog.loggersでロガー名称が指定されていない場合，ロガーは作成されません。
param-valueに値を複数指定する際は，コンマ（,）で区切って指定します。
</t>
  </si>
  <si>
    <t>負荷分散機の表示名を128文字以下で指定します。指定する文字に制限はありません。</t>
  </si>
  <si>
    <t>TCPのACK待ち時間です。</t>
    <rPh sb="7" eb="8">
      <t>マ</t>
    </rPh>
    <rPh sb="9" eb="11">
      <t>ジカン</t>
    </rPh>
    <phoneticPr fontId="1"/>
  </si>
  <si>
    <t>-XX:+HitachiLocalsSimpleFormat 
ローカル変数情報出力を，簡易フォーマットで出力します。 
-XX:-HitachiLocalsSimpleFormat 
ローカル変数情報出力を，通常フォーマットで出力します。</t>
    <phoneticPr fontId="1"/>
  </si>
  <si>
    <t>サービスユニットの定義/J2EEサーバの定義/J2EEサーバのコンフィグレーション定義/ユーザプロパティ/ejbserver.rmiから始まるパラメタ</t>
  </si>
  <si>
    <t>&lt;param-name&gt;ejbserver.logger.channels.define.RequestQueueWatchLogFile.filesize&lt;/param-name&gt;</t>
  </si>
  <si>
    <t>&lt;param-name&gt;ejbserver.logger.channels.define.ThreaddumpWatchLogFile.filenum&lt;/param-name&gt;</t>
  </si>
  <si>
    <t>&lt;param-name&gt;ejbserver.logger.channels.define.ThreaddumpWatchLogFile.filesize&lt;/param-name&gt;</t>
  </si>
  <si>
    <t>&lt;param-name&gt;ejbserver.logger.channels.define.ThreadWatchLogFile.filenum&lt;/param-name&gt;</t>
  </si>
  <si>
    <t>&lt;param-name&gt;ejbserver.logger.channels.define.ThreadWatchLogFile.filesize&lt;/param-name&gt;</t>
  </si>
  <si>
    <t>&lt;param-name&gt;ejbserver.logger.channels.define.UserErrLogFile.filenum&lt;/param-name&gt;</t>
  </si>
  <si>
    <t>&lt;param-name&gt;ejbserver.logger.channels.define.UserErrLogFile.filesize&lt;/param-name&gt;</t>
  </si>
  <si>
    <t>&lt;param-name&gt;ejbserver.logger.channels.define.UserOutLogFile.filenum&lt;/param-name&gt;</t>
  </si>
  <si>
    <t>&lt;param-name&gt;ejbserver.logger.channels.define.UserOutLogFile.filesize&lt;/param-name&gt;</t>
  </si>
  <si>
    <t>&lt;param-name&gt;ejbserver.logger.channels.define.WebAccessLogFile.filenum&lt;/param-name&gt;</t>
  </si>
  <si>
    <t>ロケーションディレクトリを作成するテーブル領域を指定します。使用するデータベースの種類によって，指定する値が異なります。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</si>
  <si>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ルーティングディレクトリを作成するテーブル領域を指定します。使用するデータベースの種類によって，指定する値が異なります。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</si>
  <si>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実行履歴情報テーブルを作成するテーブル領域を指定します。使用するデータベースの種類によって，指定する値が異なります。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</si>
  <si>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実行履歴情報テーブルのインデクスを作成する領域を指定します。使用するデータベースの種類によって，指定する値が異なります。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</si>
  <si>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ビジネスプロセス基盤用PROCESSテーブルを作成する領域を指定します。使用するデータベースの種類によって，指定する値が異なります。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</si>
  <si>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ビジネスプロセス基盤用PROCESSテーブルのインデクスを作成する領域を指定します。使用するデータベースの種類によって，指定する値が異なります。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</si>
  <si>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ビジネスプロセス基盤用ACTIVITYテーブルを作成する領域を指定します。使用するデータベースの種類によって，指定する値が異なります。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</si>
  <si>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ビジネスプロセス基盤用ACTIVITYテーブルのインデクスを作成する領域を指定します。使用するデータベースの種類によって，指定する値が異なります。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</si>
  <si>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ビジネスプロセス基盤用LINKテーブルを作成する領域を指定します。使用するデータベースの種類によって，指定する値が異なります。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</si>
  <si>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ビジネスプロセス基盤用LINKテーブルのインデクスを作成する領域を指定します。使用するデータベースの種類によって，指定する値が異なります。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</si>
  <si>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ビジネスプロセス基盤用CORRELATIONSETテーブルを作成する領域を指定します。使用するデータベースの種類によって，指定する値が異なります。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</si>
  <si>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 xml:space="preserve">インプロセスHTTPサーバのアクセスログファイルのサイズ（単位：バイト）を4096～2147483647の整数で指定します。
数値以外の文字列や範囲外の数値を指定した場合，または文字列が何も指定されていない場合は，メッセージが出力され，デフォルト値が設定されます。
なお，アクセスログファイルのラップアラウンドの判定はログを書き込む前に行われるため，指定したファイルサイズを超える場合があります。
</t>
  </si>
  <si>
    <t xml:space="preserve">インプロセスHTTPサーバのアクセスログ機能で使用するフォーマットを選択します。
文字列が何も指定されていない場合，定義されていないフォーマット名を指定した場合は，メッセージが出力され，デフォルト値が設定されます。
</t>
  </si>
  <si>
    <t>セッションIDに付加するサーバIDを指定します。
webserver.session.server_id.enabledにtrueを指定し，このプロパティを省略した場合，またはプロパティに不正な値，空文字列，もしくは空白文字を指定した場合，メッセージが出力され，デフォルト値が設定されます。
また，プロパティのデフォルト値にはサーバ環境の情報が含まれています。この値はクライアントに送信されるため，サーバ環境の情報を含まない値を明示的に指定することを推奨します。</t>
  </si>
  <si>
    <t>&lt;param-value&gt;-XX:%val%HitachiVerboseGCPrintCause&lt;/param-value&gt;</t>
  </si>
  <si>
    <t>&lt;param-value&gt;-XX:%val%HitachiVerboseGCPrintDate&lt;/param-value&gt;</t>
  </si>
  <si>
    <t>&lt;param-value&gt;-XX:%val%HitachiVerboseGCCpuTime&lt;/param-value&gt;</t>
  </si>
  <si>
    <t>&lt;param-value&gt;-XX:%val%HitachiOutOfMemoryCause&lt;/param-value&gt;</t>
  </si>
  <si>
    <t>&lt;param-value&gt;-XX:%val%HitachiOutOfMemoryStackTrace&lt;/param-value&gt;</t>
  </si>
  <si>
    <t>&lt;param-value&gt;-XX:HitachiOutOfMemoryStackTraceLineSize=%val%&lt;/param-value&gt;</t>
  </si>
  <si>
    <t>&lt;param-value&gt;-XX:%val%HitachiOutOfMemorySize&lt;/param-value&gt;</t>
  </si>
  <si>
    <t>&lt;param-value&gt;-XX:%val%HitachiOutOfMemoryAbort&lt;/param-value&gt;</t>
  </si>
  <si>
    <t>&lt;param-value&gt;-XX:%val%HitachiOutOfMemoryAbortThreadDump&lt;/param-value&gt;</t>
  </si>
  <si>
    <t>&lt;param-value&gt;-XX:%val%HitachiJavaClassLibTrace&lt;/param-value&gt;</t>
  </si>
  <si>
    <t>&lt;param-value&gt;-XX:HitachiJavaClassLibTraceLineSize=%val%&lt;/param-value&gt;</t>
  </si>
  <si>
    <t>&lt;param-value&gt;-XX:%val%HitachiLocalsInThrowable&lt;/param-value&gt;</t>
  </si>
  <si>
    <t>&lt;param-value&gt;-XX:%val%HitachiLocalsInStackTrace&lt;/param-value&gt;</t>
  </si>
  <si>
    <t>&lt;param-value&gt;-XX:%val%HitachiLocalsSimpleFormat&lt;/param-value&gt;</t>
  </si>
  <si>
    <t>&lt;param-value&gt;-XX:%val%HitachiTrueTypeInLocals&lt;/param-value&gt;</t>
  </si>
  <si>
    <t>&lt;param-value&gt;-XX:HitachiCallToString=%val%&lt;/param-value&gt;</t>
  </si>
  <si>
    <t>&lt;param-value&gt;-XX:%val%HitachiFullCore&lt;/param-value&gt;</t>
  </si>
  <si>
    <t>ビジネスプロセス基盤用MESSAGE-RELATIONテーブルのインデクスを作成する領域を指定します。使用するデータベースの種類によって，指定する値が異なります。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</si>
  <si>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ビジネスプロセス基盤用CORRELATIONSETテーブルのインデクスを作成する領域を指定します。使用するデータベースの種類によって，指定する値が異なります。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</si>
  <si>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ビジネスプロセス基盤用STRING-VARIABLEテーブルを作成する領域を指定します。使用するデータベースの種類によって，指定する値が異なります。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</si>
  <si>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ビジネスプロセス基盤用STRING-VARIABLEテーブルのインデクスを作成する領域を指定します。使用するデータベースの種類によって，指定する値が異なります。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</si>
  <si>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ビジネスプロセス基盤用NUMERIC-VARIABLEテーブルを作成する領域を指定します。使用するデータベースの種類によって，指定する値が異なります。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</si>
  <si>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ビジネスプロセス基盤用NUMERIC-VARIABLEテーブルのインデクスを作成する領域を指定します。使用するデータベースの種類によって，指定する値が異なります。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</si>
  <si>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ビジネスプロセス基盤用BOOLEAN-VARIABLEテーブルを作成する領域を指定します。使用するデータベースの種類によって，指定する値が異なります。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</si>
  <si>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ビジネスプロセス基盤用BOOLEAN-VARIABLEテーブルのインデクスを作成する領域を指定します。使用するデータベースの種類によって，指定する値が異なります。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</si>
  <si>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ビジネスプロセス基盤用MESSAGE-VARIABLEテーブルを作成する領域を指定します。使用するデータベースの種類によって，指定する値が異なります。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</si>
  <si>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ビジネスプロセス基盤用MESSAGE-VARIABLEテーブルのインデクスを作成する領域を指定します。使用するデータベースの種類によって，指定する値が異なります。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このプロパティの指定を省略した場合，使用するデータベースに従ってインデクス領域が決定されます。</t>
    <phoneticPr fontId="1"/>
  </si>
  <si>
    <t>ビジネスプロセス基盤用MESSAGE-VARIABLEテーブルのVariableValue列を作成する領域を指定します。
HiRDBの場合
指定は不要です。このプロパティを指定しても無効となります。
Oracleの場合
表領域を指定します。
このプロパティの指定を省略した場合，使用するデータベースに従ってテーブル領域が決定されます。</t>
    <phoneticPr fontId="1"/>
  </si>
  <si>
    <t>ビジネスプロセス基盤用MESSAGE-RELATIONテーブルを作成する領域を指定します。使用するデータベースの種類によって，指定する値が異なります。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</si>
  <si>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&lt;param-name&gt;ejbserver.jpa.defaultProviderClassName&lt;/param-name&gt;</t>
  </si>
  <si>
    <t>&lt;param-name&gt;ejbserver.jpa.overrideJtaDsName&lt;/param-name&gt;</t>
  </si>
  <si>
    <t xml:space="preserve">エラーログに出力するエラーのレベルを指定します。指定したレベルの上位レベルのログを出力します。ただし，noticeレベルのログはこの指定に関係なく出力されます。また，Hitachi Web Server起動時など，レベル指定の解析終了前に出力されるメッセージは，この指定に関係なく出力される場合があります。
次にエラーレベルを上位順に示します。
emerg 緊急メッセージ 
alert 即時処理要求メッセージ 
crit 致命的な状態のメッセージ 
error 一般的エラーメッセージ 
warn 警告レベルメッセージ 
notice 標準的だが重要なメッセージ 
info インフォメーションメッセージ，外部モジュールとCGIプログラム実行時のモジュールトレース※ 
debug デバッグレベルメッセージ，内部モジュールトレース，及びinfo相当のモジュールトレース※ 
注※　モジュールトレースは，エラーログではなくリクエストログに出力するよう設定できます。詳細は，「4.2.2(5)　各トレースの出力先」及び「4.2.6　モジュールトレースの採取」を参照してください。
</t>
  </si>
  <si>
    <t>&lt;param-name&gt;additional.startcmd&lt;/param-name&gt;</t>
  </si>
  <si>
    <t>&lt;param-name&gt;mstartup.force.watchtime&lt;/param-name&gt;</t>
  </si>
  <si>
    <t>&lt;param-name&gt;mstartup.no&lt;/param-name&gt;</t>
  </si>
  <si>
    <t>&lt;param-name&gt;mstartup.premised.serverName&lt;/param-name&gt;</t>
  </si>
  <si>
    <t>&lt;param-name&gt;mstartup.restartcnt&lt;/param-name&gt;</t>
  </si>
  <si>
    <t>&lt;param-name&gt;mstartup.retrywait&lt;/param-name&gt;</t>
  </si>
  <si>
    <t>&lt;param-name&gt;mstartup.start.watchtime&lt;/param-name&gt;</t>
  </si>
  <si>
    <t>&lt;param-name&gt;mstartup.watchtime&lt;/param-name&gt;</t>
  </si>
  <si>
    <t>&lt;param-name&gt;realservername&lt;/param-name&gt;</t>
  </si>
  <si>
    <t>&lt;param-name&gt;user.env.variable&lt;/param-name&gt;</t>
  </si>
  <si>
    <t>&lt;param-name&gt;CoreDumpDirectory&lt;/param-name&gt;</t>
  </si>
  <si>
    <t>&lt;param-name&gt;DocumentRoot&lt;/param-name&gt;</t>
  </si>
  <si>
    <t>&lt;param-name&gt;Group&lt;/param-name&gt;</t>
  </si>
  <si>
    <t>&lt;param-name&gt;HWSLogTimeVerbose&lt;/param-name&gt;</t>
  </si>
  <si>
    <t>&lt;param-name&gt;Listen&lt;/param-name&gt;</t>
  </si>
  <si>
    <t>&lt;param-name&gt;LogLevel&lt;/param-name&gt;</t>
  </si>
  <si>
    <t>&lt;param-name&gt;User&lt;/param-name&gt;</t>
  </si>
  <si>
    <t>&lt;param-name&gt;JkConnectTimeout&lt;/param-name&gt;</t>
  </si>
  <si>
    <t>&lt;param-name&gt;JkGatewayHost&lt;/param-name&gt;</t>
  </si>
  <si>
    <t>&lt;param-name&gt;JkGatewayHttpsScheme&lt;/param-name&gt;</t>
  </si>
  <si>
    <t>&lt;param-name&gt;JkGatewayPort&lt;/param-name&gt;</t>
  </si>
  <si>
    <t>&lt;param-name&gt;JkLogFileDir&lt;/param-name&gt;</t>
  </si>
  <si>
    <t>&lt;param-name&gt;JkLogFileNum&lt;/param-name&gt;</t>
  </si>
  <si>
    <t>&lt;param-name&gt;JkLogFileSize&lt;/param-name&gt;</t>
  </si>
  <si>
    <t>&lt;param-name&gt;JkLogLevel&lt;/param-name&gt;</t>
  </si>
  <si>
    <t>&lt;param-name&gt;JkModulePriority&lt;/param-name&gt;</t>
  </si>
  <si>
    <t>&lt;param-name&gt;JkPrfId&lt;/param-name&gt;</t>
  </si>
  <si>
    <t>&lt;param-name&gt;JkRequestRetryCount&lt;/param-name&gt;</t>
  </si>
  <si>
    <t>&lt;param-name&gt;JkSendTimeout&lt;/param-name&gt;</t>
  </si>
  <si>
    <t>&lt;param-name&gt;JkTraceLog&lt;/param-name&gt;</t>
  </si>
  <si>
    <t>&lt;param-name&gt;JkTraceLogFileDir&lt;/param-name&gt;</t>
  </si>
  <si>
    <t>&lt;param-name&gt;JkTraceLogFileNum&lt;/param-name&gt;</t>
  </si>
  <si>
    <t>&lt;param-name&gt;JkTraceLogFileSize&lt;/param-name&gt;</t>
  </si>
  <si>
    <t>&lt;param-name&gt;JkTranslateBackcompat&lt;/param-name&gt;</t>
  </si>
  <si>
    <t>&lt;param-name&gt;CustomDivideTimeDifference&lt;/param-name&gt;</t>
  </si>
  <si>
    <t>&lt;param-name&gt;CustomDivideTimeInterval&lt;/param-name&gt;</t>
  </si>
  <si>
    <t>&lt;param-name&gt;CustomWraparoundFileNum&lt;/param-name&gt;</t>
  </si>
  <si>
    <t>&lt;param-name&gt;CustomWraparoundFilesize&lt;/param-name&gt;</t>
  </si>
  <si>
    <t>&lt;param-name&gt;ErrorDivideFileNum&lt;/param-name&gt;</t>
  </si>
  <si>
    <t>&lt;param-name&gt;ErrorDivideTimeDifference&lt;/param-name&gt;</t>
  </si>
  <si>
    <t>&lt;param-name&gt;ErrorDivideTimeInterval&lt;/param-name&gt;</t>
  </si>
  <si>
    <t>&lt;param-name&gt;ErrorWraparoundFileNum&lt;/param-name&gt;</t>
  </si>
  <si>
    <t>&lt;param-name&gt;ErrorWraparoundFilesize&lt;/param-name&gt;</t>
  </si>
  <si>
    <t>&lt;param-name&gt;HttpsdCustomMethod&lt;/param-name&gt;</t>
  </si>
  <si>
    <t>&lt;param-name&gt;HttpsdErrorLogFileDir&lt;/param-name&gt;</t>
  </si>
  <si>
    <t>&lt;param-name&gt;HttpsdLogFileDir&lt;/param-name&gt;</t>
  </si>
  <si>
    <t>&lt;param-name&gt;HttpsdRequestLogFileDir&lt;/param-name&gt;</t>
  </si>
  <si>
    <t>&lt;param-name&gt;HWSRequestIofilter&lt;/param-name&gt;</t>
  </si>
  <si>
    <t>-</t>
    <phoneticPr fontId="1"/>
  </si>
  <si>
    <t>&lt;param-name&gt;ejbserver.application.userlog.CJLogHandler.&lt;ハンドラ名称&gt;.filter&lt;/param-name&gt;</t>
  </si>
  <si>
    <t xml:space="preserve">HttpsdRequestMethodで「Div」を設定したときに有効になります。
ログファイルを分割する基準となる時間（単位：分）を，GMTに対する差として-1439～1439の範囲で指定します。0を指定すると，1970年1月1日0時0分0秒（GMT）が基準時間となります。
</t>
  </si>
  <si>
    <t xml:space="preserve">HttpsdRequestMethodで「Div」を設定したときに有効になります。
一つのログファイルで採取する時間間隔を1～31536000の範囲で指定します。
</t>
  </si>
  <si>
    <t xml:space="preserve">HttpsdRequestMethodで「Wrap」を設定したときに有効になります。
出力するログファイルの最大数を1～256の範囲で指定します。
ログファイルのサイズがRequestWraparoundFilesizeで指定したサイズを超えた場合，ログの出力先は次のログファイルに移ります。このとき，すでにこのパラメタに指定した最大数と同じ数のログファイルが作成されていた場合，「.001」という名称がついているファイルから再度使用されます。
</t>
  </si>
  <si>
    <t xml:space="preserve">HttpsdRequestMethodで「Wrap」を設定したときに有効になります。
ログファイルの最大サイズ（単位：キロバイト）を1～2097151の範囲で指定します。
ログを出力するときに，ログファイルのサイズがこのパラメタで指定した最大サイズを超えた場合，ログの出力先は次のログファイルに移ります。このとき，移動先のログファイルの内容はクリアされます。
</t>
  </si>
  <si>
    <t xml:space="preserve">簡易Webサーバで使用するローカルIPアドレス，または解決できるローカルホスト名称を指定します。
IPアドレスまたはホスト名称の前後の半角スペースは無視されます。値を指定しない場合は，ワイルドカードアドレスが使用されます。
</t>
  </si>
  <si>
    <t xml:space="preserve">簡易Webサーバへのアクセスを許可するホストのIPアドレス（10進表記）またはホスト名を指定します。
なお，ローカルホストは明記しなくても常にアクセスできます。したがって，このキーの指定を省略した場合，アクセスできるのはローカルホストだけになります。
複数指定する場合にはIPアドレスまたはホスト名の間をコンマ（,）で区切ります。アクセス制限をしない場合はアスタリスク（*）だけを指定します。IPアドレスまたはホスト名の前後の半角スペースは無視されます。
param-valueに値を複数指定する際は，コンマ（,）で区切って指定します。
</t>
  </si>
  <si>
    <t xml:space="preserve">使用するロガーの名称を宣言するプロパティです。0～65535バイトで指定します。","で区切ることで，複数のロガー名称を指定できます。また，ロガー名称のすぐ後ろに，";"で区切ってそのロガーで使用する地域対応化用リソースバンドル名称を指定できます。
なお，ロガー名称には，java.netまたはjavax.swingのように"."で区切られ，サブシステムのパッケージ名またはクラス名に基づいた名前が推奨されています。また，ロガーの名称には","や";"を使用しないでください。
複数のクラス名を定義しており，指定された値の長さが範囲を超えた場合は，長さの範囲内に収まり，値の規則を満たしたクラス名だけが設定されます。
ここで宣言された名称のロガーは，CJLogManagerクラスのロガー構築対象として処理されます（J2EEサーバの起動時にロガーが構築されます）。
ここで指定しなかったロガーについては，自動生成されないため，コード上でロガーを作成してください。
※ロガー名称は，Logger.getLogger(&lt;ロガー名称&gt;)でロガーのインスタンスを取得するときに指定する"."付きの名称です。ロガー名称については，java.util.logging.Loggerの仕様に従ってください。 
半角英数字で始まる1～1024バイトのクラス文字セットで指定してください。"default"を指定した場合は，すべてのCJLogHandlerが共通のデフォルト値として認識するプロパティを示します。 
なお，ロガー名称で識別されるプロパティは，ユーザログ機能のロガークラスの初期化で使用されます。 
ロガー名称の最後を.handlersで終了させた場合，ejbserver.application.userlog.Logger.&lt;ロガー名称&gt;.handlersのプロパティ指定時に紛らわしくなるため，ロガー名称は".handlers"で終了させないことを推奨します。
param-valueに値を複数指定する際は，コンマ（,）で区切って指定します。
</t>
  </si>
  <si>
    <t xml:space="preserve">AppNameのフィールドに出力するデフォルトのアプリケーション名を0～16バイトの半角文字セットで指定します。プログラム上で，AppNameのフィールドの値が指定されていない場合，このプロパティの値がAppNameのフィールドに出力されます。
使用できる文字セットの定義を満たしているが，値の長さが制限を超えている場合，警告メッセージが出力されて，制限の長さより大きい部分のデータが切り捨てられ，制限の長さまでのデータが使用されます。
"null"という文字列が指定された場合は，空文字列""の指定として扱われ，appnameフィールドには何も表示されません。また，このプロパティからappnameに"null"という文字列の出力指定はできません。
</t>
  </si>
  <si>
    <t>&lt;param-name&gt;ejbserver.jpa.overrideNonJtaDsName&lt;/param-name&gt;</t>
  </si>
  <si>
    <t>&lt;param-name&gt;ejbserver.jpa.overrideProvider&lt;/param-name&gt;</t>
  </si>
  <si>
    <t>&lt;param-name&gt;ejbserver.jpa.emfprop.&lt;property key&gt;&lt;/param-name&gt;</t>
  </si>
  <si>
    <t>&lt;param-name&gt;webserver.servlet_api.exception.getCause.backcompat&lt;/param-name&gt;</t>
  </si>
  <si>
    <t>&lt;param-name&gt;prfspool&lt;/param-name&gt;</t>
  </si>
  <si>
    <t>&lt;param-name&gt;PrfTraceBufferSize&lt;/param-name&gt;</t>
  </si>
  <si>
    <t>&lt;param-name&gt;PrfTraceCount&lt;/param-name&gt;</t>
  </si>
  <si>
    <t>&lt;param-name&gt;PrfTraceFileSize&lt;/param-name&gt;</t>
  </si>
  <si>
    <t xml:space="preserve">MsgIDのフィールドに出力するデフォルトのメッセージIDを0～21バイトの半角文字セットで指定します。プログラム上で，MsgIDの値が指定されていない場合，このプロパティの値がMsgIDのフィールドに出力されます。
使用できる文字セットの定義を満たしているが，値の長さが制限を超えている場合，警告メッセージが出力されて，制限の長さより大きい部分のデータが切り捨てられ，制限の長さまでのデータが使用されます。
"null"という文字列が指定された場合は，空文字列""の指定として扱われ，msgidフィールドには何も表示されません。また，このプロパティからmsgidに"null"という文字列の出力指定はできません。
</t>
  </si>
  <si>
    <t xml:space="preserve">ログファイル名のプリフィックスを1～255バイトの範囲で指定します。パスは，相対パスで指定します。なお，パス名の終端に，半角数値を指定しないでください。
ここで指定したプリフィックスに"xx（1～16の整数）.log"が付加された値が，トレース情報ファイルの名称になります。
パスに指定された半角英文字の大文字と小文字は区別されません。また，パス値の長さは，次のA+B+C値の合計が値の範囲に収まるよう指定してください。
A（Windowsの場合）：&lt;ログ出力先ルート(ejb.server.log.directoryの値)&gt;\user\（デフォルトは&lt;Cosminexus作業ディレクトリ&gt;\ejb\&lt;J2EEサーバ名&gt;\logs\user\）
A（UNIXの場合）：&lt;ログ出力先ルート(ejb.server.log.directoryの値)&gt;/user/（デフォルトは&lt;Cosminexus作業ディレクトリ&gt;/ejb/&lt;J2EEサーバ名&gt;/logs/user/）
B：ユーザの指定したプリフィックスの長さ
C："xx.log"の6文字
このほか，パスを指定するときには次の点に注意してください。
Propertiesファイルにはnativeの2バイトコードなどは使用できないため，native2asciiなどを利用してUnicodeの文字列を取得して指定してください。
絶対パスで指定しないでください。また，相対パスの"..\"（UNIXの場合，"../"）は使用しないでください。
パスに日本語文字などを含む場合は，その文字を処理できるロケール設定がされている環境下でJavaVMが動作している必要があります。
パスをほかのハンドラと同一に設定することはできません。そのような設定にした場合，そのハンドラは作成されません。
</t>
  </si>
  <si>
    <t xml:space="preserve">CJSimpleFormatterを利用して，1文でメッセージを出力するためのセパレータを0～1024バイトの半角文字セットで指定します。セパレータは文字列で指定できます。
使用できる文字セットの定義を満たしているが，値の長さが制限を超えている場合，警告メッセージが出力されて，制限の長さより大きい部分のデータが切り捨てられ，制限の長さまでのデータが使用されます。
日立トレース共通ライブラリ形式の出力の場合，メッセージ内に次の制御文字を指定しないでください。
Windowsの場合："\r"，"\n"など
UNIXの場合："/r"，"/n"など
これらの文字を指定した場合，出力内容がずれたり，1レコードが1行で出力されなくなったりします。"null"という文字列が指定された場合は，空文字列""の指定として扱われます。そのため，セパレータに"null"という文字列は使用できません。また，このプロパティからセパレータに"null"という文字列の出力指定はできません。
</t>
  </si>
  <si>
    <t>コネクション障害検知機能のタイムアウト時間およびコネクション数調節機能によるコネクション削除処理のタイムアウト時間を指定します。</t>
  </si>
  <si>
    <t>HTTPセッションを無効化した際、Webクライアントが保持するセッションIDを示すHTTP Cookieを削除するかどうかを設定します。
"true"を指定した場合、HTTPセッション無効化時にWebクライアントが保持するセッションIDを示すHTTP Cookieの削除をおこないません。
"false"を指定した場合、HTTPセッション無効化時にHTTPレスポンスのヘッダにWebクライアントが保持するセッションIDを示すHTTP Cookieを削除するためのHTTP Cookie付加をおこないます。</t>
  </si>
  <si>
    <t>&lt;param-name&gt;webserver.session.delete_cookie.backcompat&lt;/param-name&gt;</t>
    <phoneticPr fontId="1"/>
  </si>
  <si>
    <t xml:space="preserve">アクセスを許可するHTTPメソッドを指定します。
複数のメソッドを指定する場合は，コンマ（,）で区切ります。メソッド名にはHTTP/1.1で定義されたメソッドを指定します。
また，アスタリスク（*）を指定した場合は，すべてのメソッドが許可されます。
HTTPメソッドでは大文字，小文字が区別されるため，このプロパティに指定する値も区別されます。
メソッド名にはRFC2616で規定されている値を使用する必要があります。ただし，文字列"*"をメソッド名として指定できません。
各メソッド名の前後の空白文字は無視されます。不正な値，空文字列または空白文字を指定した場合は，メッセージが出力され，デフォルト値が設定されます。
</t>
  </si>
  <si>
    <t xml:space="preserve">エラーページカスタマイズ機能で，エラーページのカスタマイズを行うレスポンスのステータスコードを400～599の整数で指定します。
このプロパティで指定した値，およびwebserver.connector.inprocess_http.error_custom.&lt;エラーページカスタマイズ定義名&gt;.request_urlで指定した値は，ほかのエラーページカスタマイズ定義と完全に一致してはいけません。
webserver.connector.inprocess_http.error_custom.listで設定されていないエラーページカスタマイズ定義名を使用してこのプロパティを設定した場合，プロパティは無効となります。
webserver.connector.inprocess_http.error_custom.listで指定したエラーページカスタマイズ定義名について，このプロパティは必ず指定してください。指定しなかった場合，または不正な値を指定した場合，メッセージが出力され，このエラーページカスタマイズ定義は無効となります。
</t>
  </si>
  <si>
    <t>&lt;param-name&gt;ejbserver.logger.channels.define.HttpSessionWatchLogFile.filenum&lt;/param-name&gt;</t>
  </si>
  <si>
    <t>&lt;param-name&gt;ejbserver.logger.channels.define.HttpSessionWatchLogFile.filesize&lt;/param-name&gt;</t>
  </si>
  <si>
    <t>&lt;param-name&gt;ejbserver.logger.channels.define.MaintenanceLogFile.filenum&lt;/param-name&gt;</t>
  </si>
  <si>
    <t>&lt;param-name&gt;ejbserver.logger.channels.define.MaintenanceLogFile.filesize&lt;/param-name&gt;</t>
  </si>
  <si>
    <t>&lt;param-name&gt;ejbserver.logger.channels.define.MemoryWatchLogFile.filenum&lt;/param-name&gt;</t>
  </si>
  <si>
    <t>&lt;param-name&gt;ejbserver.logger.channels.define.MemoryWatchLogFile.filesize&lt;/param-name&gt;</t>
  </si>
  <si>
    <t>&lt;param-name&gt;ejbserver.logger.channels.define.MessageLogFile.filenum&lt;/param-name&gt;</t>
  </si>
  <si>
    <t>&lt;param-name&gt;ejbserver.logger.channels.define.MessageLogFile.filesize&lt;/param-name&gt;</t>
  </si>
  <si>
    <t>&lt;param-name&gt;ejbserver.logger.channels.define.RequestQueueWatchLogFile.filenum&lt;/param-name&gt;</t>
  </si>
  <si>
    <t>サービスユニットの定義/J2EEサーバの定義/J2EEサーバのコンフィグレーション定義/ユーザプロパティ/ejbserver.loggerから始まるパラメタ</t>
  </si>
  <si>
    <t>&lt;param-name&gt;RequestWraparoundFilesize&lt;/param-name&gt;</t>
  </si>
  <si>
    <t>&lt;param-value&gt;%val%&lt;/param-value&gt;</t>
  </si>
  <si>
    <t>&lt;param-value&gt;JAVACOREDIR=%val%&lt;/param-value&gt;</t>
  </si>
  <si>
    <t>&lt;param-name&gt;ejbserver.application.InitTermProcessClasses&lt;/param-name&gt;</t>
  </si>
  <si>
    <t>&lt;param-name&gt;ejbserver.application.userlog.CJLogHandler.&lt;ハンドラ名称&gt;.appname&lt;/param-name&gt;</t>
  </si>
  <si>
    <t>&lt;param-name&gt;ejbserver.application.userlog.CJLogHandler.&lt;ハンドラ名称&gt;.count&lt;/param-name&gt;</t>
  </si>
  <si>
    <t>&lt;param-name&gt;ejbserver.application.userlog.CJLogHandler.&lt;ハンドラ名称&gt;.encoding&lt;/param-name&gt;</t>
  </si>
  <si>
    <t>最大100バイトの文字列</t>
    <phoneticPr fontId="1"/>
  </si>
  <si>
    <t>{envrestore｜import｜envrestore,import}</t>
    <phoneticPr fontId="1"/>
  </si>
  <si>
    <t>{normal｜wait}</t>
    <phoneticPr fontId="1"/>
  </si>
  <si>
    <t>＜数字＞((0以下，または60－1800))</t>
    <phoneticPr fontId="1"/>
  </si>
  <si>
    <t xml:space="preserve">Webサーバ連携で使用するIPアドレスまたはホスト名称を指定します。
IPアドレス，またはホスト名称の前後の半角スペースは無視されます。値を指定しない場合は，ワイルドカードアドレスが使用されます。
このプロパティを指定するときは，ワーカホスト名称にもローカルホスト名称またはIPアドレスを指定する必要があります。
同一ホストで実行しているWebサーバとWebサーバ連携をしている構成の場合に，このプロパティにローカルホスト名称，またはIPアドレスを指定し，リダイレクタのワーカホスト名称にlocalhostなどのループバックアドレスを指定したとき，WebコンテナはWebサーバからのリクエストを受信できません。
</t>
  </si>
  <si>
    <t xml:space="preserve">Webコンテナがリクエストを処理する同時実行数を指定します。
1～1024の整数で指定します。
指定されたリクエストの同時実行数分のスレッドがサーバ起動時に生成されます。
</t>
  </si>
  <si>
    <t xml:space="preserve">Webサーバとの通信に使用するポート番号を指定します。
すでにほかのアプリケーションで使用または確保されているポート番号は指定できません。また，複数のJ2EEサーバでWebサーバとの通信に使用するポートのポート番号に同じ値を設定しないでください。同一のポート番号を指定したJ2EEサーバはcjstartsvコマンドで複数起動できません。
</t>
  </si>
  <si>
    <t xml:space="preserve">リクエスト受信処理のリダイレクタへのデータ要求処理で，リダイレクタからの応答を待つ時間（通信タイムアウト値）を0～3600の整数（単位：秒）で指定します。
0を指定した場合は，リダイレクタからの応答を受け取るまで待ち続け，タイムアウトは発生しません。
</t>
  </si>
  <si>
    <t xml:space="preserve">メモリ監視間隔を1～2147483647の整数（単位：秒）で指定します。
</t>
  </si>
  <si>
    <t>J2EEサーバのJPA機能を利用する場合に、保守ログに対して出力先ファイルの面数を指定する。</t>
  </si>
  <si>
    <t>&lt;param-name&gt;webserver.connector.inprocess_http.error_custom.&lt;エラーページカスタマイズ定義名&gt;.status&lt;/param-name&gt;</t>
  </si>
  <si>
    <t>&lt;param-name&gt;webserver.connector.inprocess_http.error_custom.list&lt;/param-name&gt;</t>
  </si>
  <si>
    <t>&lt;param-name&gt;webserver.connector.inprocess_http.gateway.host&lt;/param-name&gt;</t>
  </si>
  <si>
    <t>&lt;param-name&gt;webserver.connector.inprocess_http.gateway.https_scheme&lt;/param-name&gt;</t>
  </si>
  <si>
    <t>&lt;param-name&gt;webserver.connector.inprocess_http.gateway.port&lt;/param-name&gt;</t>
  </si>
  <si>
    <t>&lt;param-name&gt;webserver.connector.inprocess_http.init_threads&lt;/param-name&gt;</t>
  </si>
  <si>
    <t>&lt;param-name&gt;webserver.connector.inprocess_http.keep_start_threads&lt;/param-name&gt;</t>
  </si>
  <si>
    <t>ユーザ電文トレースを採取するかどうかを指定します。
ON
採取します。
OFF
採取しません。</t>
    <phoneticPr fontId="1"/>
  </si>
  <si>
    <t>リクエストトレースを採取するかどうかを指定します。
ON
採取します。
OFF
採取しません。</t>
    <phoneticPr fontId="1"/>
  </si>
  <si>
    <t>＜文字列（2バイト文字含む）および空白＞</t>
    <phoneticPr fontId="1"/>
  </si>
  <si>
    <t>メソッドトレースの最大面数を指定します。</t>
    <phoneticPr fontId="1"/>
  </si>
  <si>
    <t>メソッドトレースファイルの1面当たりの最大サイズをバイト単位で指定します。</t>
    <phoneticPr fontId="1"/>
  </si>
  <si>
    <t>＜数字＞((4096－2147483647))</t>
    <phoneticPr fontId="1"/>
  </si>
  <si>
    <t>メソッドトレースの出力レベルを指定します。</t>
    <phoneticPr fontId="1"/>
  </si>
  <si>
    <t>{1｜2｜3｜4｜5}</t>
    <phoneticPr fontId="1"/>
  </si>
  <si>
    <t>ビジネスプロセス基盤のメソッドトレースの出力レベルを指定します。</t>
    <phoneticPr fontId="1"/>
  </si>
  <si>
    <t>ビジネスプロセス基盤のメソッドトレースのサイズをバイト単位で指定します。</t>
    <phoneticPr fontId="1"/>
  </si>
  <si>
    <t>ビジネスプロセス基盤のメソッドトレースの面数を指定します。</t>
    <phoneticPr fontId="1"/>
  </si>
  <si>
    <t>&lt;param-name&gt;webserver.connector.inprocess_http.bind_host&lt;/param-name&gt;</t>
  </si>
  <si>
    <t>サービスユニットの定義/PRFの定義/論理サーバ共通のコンフィグレーション定義</t>
    <phoneticPr fontId="1"/>
  </si>
  <si>
    <t>サービスユニットの定義/PRFの定義/PRFのコンフィグレーション定義</t>
    <phoneticPr fontId="1"/>
  </si>
  <si>
    <t>&lt;param-name&gt;ejbserver.application.userlog.CJLogHandler.&lt;ハンドラ名称&gt;.formatter&lt;/param-name&gt;</t>
  </si>
  <si>
    <t>&lt;param-name&gt;ejbserver.application.userlog.CJLogHandler.&lt;ハンドラ名称&gt;.level&lt;/param-name&gt;</t>
  </si>
  <si>
    <t>&lt;param-name&gt;ejbserver.application.userlog.CJLogHandler.&lt;ハンドラ名称&gt;.limit&lt;/param-name&gt;</t>
  </si>
  <si>
    <t>&lt;param-name&gt;ejbserver.application.userlog.CJLogHandler.&lt;ハンドラ名称&gt;.msgid&lt;/param-name&gt;</t>
  </si>
  <si>
    <t>&lt;param-name&gt;ejbserver.application.userlog.CJLogHandler.&lt;ハンドラ名称&gt;.path&lt;/param-name&gt;</t>
  </si>
  <si>
    <t>&lt;param-name&gt;ejbserver.application.userlog.CJLogHandler.&lt;ハンドラ名称&gt;.separator&lt;/param-name&gt;</t>
  </si>
  <si>
    <t>&lt;param-name&gt;ejbserver.application.userlog.Logger.&lt;ロガー名称&gt;.filter&lt;/param-name&gt;</t>
  </si>
  <si>
    <t>&lt;param-name&gt;ejbserver.application.userlog.Logger.&lt;ロガー名称&gt;.handlers&lt;/param-name&gt;</t>
  </si>
  <si>
    <t>&lt;param-name&gt;webserver.context.reload_delay_timeout&lt;/param-name&gt;</t>
  </si>
  <si>
    <t>&lt;param-name&gt;webserver.context.update.interval&lt;/param-name&gt;</t>
  </si>
  <si>
    <t xml:space="preserve">HttpsdRequestMethodで「Div」を設定したときに有効になります。
分割したログファイルのファイル数を0～256の範囲で指定します。分割したファイル数がここで指定した数を超えた場合，最も古いファイルから削除されます。0を指定した場合，ファイルは削除されません。
</t>
  </si>
  <si>
    <t>物理ティア内の特定のJ2EEサーバで，共通のコンフィグレーションを指定する場合に，J2EEサーバを識別するための番号を指定します。指定できる範囲は，1～&lt;j2ee-server-count&gt;の指定値です。物理ティア内で番号が重複しないように指定してください。このタグは，&lt;tier-type&gt;タグでctm-tierを指定して，&lt;j2ee-server-count&gt;タグを指定した場合にだけ指定できます。
物理ティア内のすべてのJ2EEサーバで，共通のコンフィグレーションを指定する場合は，このタグを指定する必要はありません。</t>
  </si>
  <si>
    <t>cscmng.repository.root</t>
    <phoneticPr fontId="1"/>
  </si>
  <si>
    <t>コマンド用スレッド設定</t>
    <phoneticPr fontId="1"/>
  </si>
  <si>
    <t>cscmng.precache.thread.maximum</t>
    <phoneticPr fontId="1"/>
  </si>
  <si>
    <t>cscprecacheコマンドで並列して事前解析要求を送信する場合の最大スレッド数を指定します。未指定または不正な値を指定した場合，エラーになります。
解析要求を送信する対象がないまたは1つだけの場合，スレッドは生成されないため，このプロパティの値は無視されます。</t>
    <phoneticPr fontId="1"/>
  </si>
  <si>
    <t>((1－1024))</t>
    <phoneticPr fontId="1"/>
  </si>
  <si>
    <t>16</t>
    <phoneticPr fontId="1"/>
  </si>
  <si>
    <t>-</t>
    <phoneticPr fontId="1"/>
  </si>
  <si>
    <t>定義形式と同じ</t>
    <rPh sb="0" eb="2">
      <t>テイギ</t>
    </rPh>
    <rPh sb="2" eb="4">
      <t>ケイシキ</t>
    </rPh>
    <rPh sb="5" eb="6">
      <t>オナ</t>
    </rPh>
    <phoneticPr fontId="1"/>
  </si>
  <si>
    <t>未定義</t>
    <rPh sb="0" eb="1">
      <t>ミ</t>
    </rPh>
    <rPh sb="1" eb="3">
      <t>テイギ</t>
    </rPh>
    <phoneticPr fontId="1"/>
  </si>
  <si>
    <t>Webサーバの受付ポート番号を指定します。2回目以降設定を変えて再セットアップすると，値が上書きされます。</t>
    <phoneticPr fontId="1"/>
  </si>
  <si>
    <t>db-tbl-split-key</t>
    <phoneticPr fontId="1"/>
  </si>
  <si>
    <t>{NONE｜MONTH}</t>
    <phoneticPr fontId="1"/>
  </si>
  <si>
    <t>NONE</t>
    <phoneticPr fontId="1"/>
  </si>
  <si>
    <t>db-tbl-split-corcheck-use</t>
    <phoneticPr fontId="1"/>
  </si>
  <si>
    <t>{ON｜OFF}</t>
    <phoneticPr fontId="1"/>
  </si>
  <si>
    <t>OFF</t>
    <phoneticPr fontId="1"/>
  </si>
  <si>
    <t>ビジネスプロセスの状態の互換性</t>
    <phoneticPr fontId="1"/>
  </si>
  <si>
    <t>bp-status-compatible</t>
    <phoneticPr fontId="1"/>
  </si>
  <si>
    <t>サービス呼出アクティビティの状態の互換性</t>
    <phoneticPr fontId="1"/>
  </si>
  <si>
    <t>clusterinfo-tbl-area</t>
    <phoneticPr fontId="1"/>
  </si>
  <si>
    <t>＜文字列，RDエリア名の場合：先頭が英字の英数字と空白＞((RDエリア名の場合：1－30文字))</t>
    <phoneticPr fontId="1"/>
  </si>
  <si>
    <t>haasyncadp-tbl-area</t>
    <phoneticPr fontId="1"/>
  </si>
  <si>
    <t>アクティビティインスタンスの最大数の互換性</t>
    <phoneticPr fontId="1"/>
  </si>
  <si>
    <t>activitynumber-maximum-compatible</t>
    <phoneticPr fontId="1"/>
  </si>
  <si>
    <r>
      <t>O</t>
    </r>
    <r>
      <rPr>
        <sz val="11"/>
        <rFont val="ＭＳ Ｐゴシック"/>
        <family val="3"/>
        <charset val="128"/>
      </rPr>
      <t>FF</t>
    </r>
    <phoneticPr fontId="1"/>
  </si>
  <si>
    <t>XML解析</t>
    <phoneticPr fontId="1"/>
  </si>
  <si>
    <t>xmlanalyze-mode</t>
    <phoneticPr fontId="1"/>
  </si>
  <si>
    <t>{NORMAL｜SYSERR｜FAULT}</t>
    <phoneticPr fontId="1"/>
  </si>
  <si>
    <t>NORMAL</t>
    <phoneticPr fontId="1"/>
  </si>
  <si>
    <t>1</t>
    <phoneticPr fontId="1"/>
  </si>
  <si>
    <t>bpexptrace-filenum</t>
    <phoneticPr fontId="1"/>
  </si>
  <si>
    <t>bpexptrace-filesize</t>
    <phoneticPr fontId="1"/>
  </si>
  <si>
    <t>cscexptrace-filenum</t>
    <phoneticPr fontId="1"/>
  </si>
  <si>
    <t>cscexptrace-filesize</t>
    <phoneticPr fontId="1"/>
  </si>
  <si>
    <t>ビジネスプロセス基盤の例外ログの最大面数を指定します。</t>
    <phoneticPr fontId="1"/>
  </si>
  <si>
    <t>ビジネスプロセス基盤の例外ログファイルの1面当たりの最大サイズをバイト単位で指定します。</t>
    <phoneticPr fontId="1"/>
  </si>
  <si>
    <t>メッセージング基盤の例外ログの最大面数を指定します。</t>
    <phoneticPr fontId="1"/>
  </si>
  <si>
    <t>メッセージング基盤の例外ログファイルの1面当たりの最大サイズをバイト単位で指定します。</t>
    <phoneticPr fontId="1"/>
  </si>
  <si>
    <t>＜数字＞((1－16))</t>
    <phoneticPr fontId="1"/>
  </si>
  <si>
    <t>＜数字＞((4096－2147483647))</t>
    <phoneticPr fontId="1"/>
  </si>
  <si>
    <t>request-ejb.ctm</t>
    <phoneticPr fontId="1"/>
  </si>
  <si>
    <t>CTM連携をするかどうかを指定します。HCSCサーバセットアップ定義ファイルのrequest-ejbプロパティでONを指定している場合だけ有効になります。
•true
CTM連携をします。
•false
CTM連携をしません。</t>
    <phoneticPr fontId="1"/>
  </si>
  <si>
    <r>
      <t>{true｜false</t>
    </r>
    <r>
      <rPr>
        <sz val="11"/>
        <rFont val="ＭＳ Ｐゴシック"/>
        <family val="3"/>
        <charset val="128"/>
      </rPr>
      <t>}</t>
    </r>
    <phoneticPr fontId="1"/>
  </si>
  <si>
    <t>false</t>
    <phoneticPr fontId="1"/>
  </si>
  <si>
    <t>request-ejb.parallel.count</t>
    <phoneticPr fontId="1"/>
  </si>
  <si>
    <t>CTMがアプリケーションを呼び出すために用意するスレッド数を指定します。request-ejb.ctmプロパティでtrueを指定している場合だけ有効になります。なお，request-ejb.instance.maximumプロパティで指定した値以下の値を指定してください。</t>
    <phoneticPr fontId="1"/>
  </si>
  <si>
    <t>＜数字＞((1－127))</t>
    <phoneticPr fontId="1"/>
  </si>
  <si>
    <t>request-ejb.optional.name</t>
    <phoneticPr fontId="1"/>
  </si>
  <si>
    <t>＜英数字，アンダーバー（_），ピリオド（.），およびスラッシュ（/）＞((1≦文字列長≦255))</t>
    <phoneticPr fontId="1"/>
  </si>
  <si>
    <t>request-soap1_2.instance.minimum</t>
    <phoneticPr fontId="1"/>
  </si>
  <si>
    <t>プール内の標準の同期受付（Webサービス・SOAP1.2）の最小同時実行数を指定します。HCSCサーバセットアップ定義ファイルのrequest-soapプロパティでONを指定している場合だけ有効になります。</t>
    <phoneticPr fontId="1"/>
  </si>
  <si>
    <t>＜数字＞((0，または1－request-soap1_2.instance.maximumプロパティでの設定値))</t>
    <phoneticPr fontId="1"/>
  </si>
  <si>
    <t>request-soap1_2.instance.maximumプロパティでの設定値</t>
    <phoneticPr fontId="1"/>
  </si>
  <si>
    <t>request-soap1_2.instance.maximum</t>
    <phoneticPr fontId="1"/>
  </si>
  <si>
    <t>プール内の標準の同期受付（Webサービス・SOAP1.2）の最大同時実行数を指定します。HCSCサーバセットアップ定義ファイルのrequest-soapプロパティでONを指定している場合だけ有効になります。</t>
    <phoneticPr fontId="1"/>
  </si>
  <si>
    <t>＜数字＞((1－1024))</t>
    <phoneticPr fontId="1"/>
  </si>
  <si>
    <t>request-soap1_2.exclusive.threads</t>
    <phoneticPr fontId="1"/>
  </si>
  <si>
    <t>＜数字＞((0－1024))</t>
    <phoneticPr fontId="1"/>
  </si>
  <si>
    <t>request-soap1_2.queue-size</t>
    <phoneticPr fontId="1"/>
  </si>
  <si>
    <t>プール内の標準の同期受付（Webサービス・SOAP1.2）の実行待ちキューのサイズを指定します。</t>
    <phoneticPr fontId="1"/>
  </si>
  <si>
    <t>＜数字＞((0－2147483647))</t>
    <phoneticPr fontId="1"/>
  </si>
  <si>
    <t>request-jms.rollback-count</t>
    <phoneticPr fontId="1"/>
  </si>
  <si>
    <t>＜数字＞((1－2147483647))</t>
    <phoneticPr fontId="1"/>
  </si>
  <si>
    <t>csc-receptionstop-timeout</t>
    <phoneticPr fontId="1"/>
  </si>
  <si>
    <t>＜数字＞((0－86400))</t>
    <phoneticPr fontId="1"/>
  </si>
  <si>
    <t>csc-command-timeoutプロパティの設定値</t>
    <phoneticPr fontId="1"/>
  </si>
  <si>
    <t>formatdef-maxcache-num</t>
    <phoneticPr fontId="1"/>
  </si>
  <si>
    <t>transformdef-maxcache-num</t>
    <phoneticPr fontId="1"/>
  </si>
  <si>
    <t>＜数字＞((1－2147483647))</t>
    <phoneticPr fontId="1"/>
  </si>
  <si>
    <t>telegram-undefined-character-code</t>
    <phoneticPr fontId="1"/>
  </si>
  <si>
    <t>telegram-notfound-soapheader</t>
    <phoneticPr fontId="1"/>
  </si>
  <si>
    <t>validation-activity</t>
    <phoneticPr fontId="1"/>
  </si>
  <si>
    <t>transform-binary-error-check</t>
    <phoneticPr fontId="1"/>
  </si>
  <si>
    <r>
      <t>{ERROR | IGNORE | REPLACE</t>
    </r>
    <r>
      <rPr>
        <sz val="11"/>
        <rFont val="ＭＳ Ｐゴシック"/>
        <family val="3"/>
        <charset val="128"/>
      </rPr>
      <t>}</t>
    </r>
    <phoneticPr fontId="1"/>
  </si>
  <si>
    <t>ERROR</t>
    <phoneticPr fontId="1"/>
  </si>
  <si>
    <t>{ERROR｜IGNORE}</t>
    <phoneticPr fontId="1"/>
  </si>
  <si>
    <t>IGNORE</t>
    <phoneticPr fontId="1"/>
  </si>
  <si>
    <t>未定義</t>
    <phoneticPr fontId="1"/>
  </si>
  <si>
    <t>受付定義ファイル，サービスアダプタ定義ファイル，またはビジネスプロセス定義ファイルに対して，送受信する電文に指定されたヘッダが存在しない場合に処理を継続するかどうかを指定します。
•ERROR
定義ファイルに指定されたSOAPヘッダが存在しない場合，エラーメッセージを出力して処理を中断します。
•IGNORE
定義ファイルに指定されたSOAPヘッダが存在しない場合，無視して処理を続行します。</t>
    <phoneticPr fontId="1"/>
  </si>
  <si>
    <t>検証アクティビティでメッセージ型変数（XML）を検証するかどうかを定義します。HCSCサーバ内すべてのビジネスプロセスの検証アクティビティが対象となります。
•ON
検証アクティビティに指定したメッセージ型変数（XML）を検証します。
•OFF
検証アクティビティに指定したメッセージ型変数（XML）を検証しません。</t>
    <phoneticPr fontId="1"/>
  </si>
  <si>
    <t>{ON｜OFF}</t>
    <phoneticPr fontId="1"/>
  </si>
  <si>
    <t>ON</t>
    <phoneticPr fontId="1"/>
  </si>
  <si>
    <t>バイナリデータ変換時のエラーチェックの実施有無を定義します。データ変換アクティビティの延長で，生成したバイナリデータがバイナリフォーマット定義に沿っているかをチェックできます。
•ON
バイナリフォーマット定義に沿っているかのエラーチェックをします。データ変換でバイナリデータに変換する場合はONを設定してください。
•OFF
バイナリフォーマット定義に沿っているかのエラーチェックをしません。</t>
    <phoneticPr fontId="1"/>
  </si>
  <si>
    <t>ビジネスプロセス関連</t>
    <phoneticPr fontId="1"/>
  </si>
  <si>
    <t>データ変換アクティビティ，代入アクティビティ，分岐アクティビティでシステム例外が発生した場合に，汎用フォルトを発生させるかどうかを定義します。
•ON
システム例外をキャッチして汎用フォルトを発生させます。
•OFF
システム例外発生時に汎用フォルトを発生させません。</t>
    <phoneticPr fontId="1"/>
  </si>
  <si>
    <t>OFF</t>
    <phoneticPr fontId="1"/>
  </si>
  <si>
    <t>validate-fault-compatible</t>
    <phoneticPr fontId="1"/>
  </si>
  <si>
    <t>bp-reply-after-min-thread-pool-size</t>
    <phoneticPr fontId="1"/>
  </si>
  <si>
    <t>bp-reply-after-max-thread-pool-size</t>
    <phoneticPr fontId="1"/>
  </si>
  <si>
    <t>bp-reply-after-thread-pool-keep-alive</t>
    <phoneticPr fontId="1"/>
  </si>
  <si>
    <t>J2EE関連</t>
    <phoneticPr fontId="1"/>
  </si>
  <si>
    <t>j2ee-stopapp-timeout</t>
    <phoneticPr fontId="1"/>
  </si>
  <si>
    <t>＜数字＞((0－2147483647))</t>
    <phoneticPr fontId="1"/>
  </si>
  <si>
    <t>コマンドの通信のタイムアウト時間の監視</t>
    <phoneticPr fontId="1"/>
  </si>
  <si>
    <t>次に示す機能で，J2EEサーバのスローダウンや，J2EEサーバとデータベースの間で通信障害が発生した場合に，クライアント側に通知するためのタイムアウト時間を秒単位で指定します。
•cscで始まるコマンド
•運用管理GUI（Eclipse）
•開発画面GUI（Eclipse）
0を指定した場合は，タイムアウトしません。</t>
    <phoneticPr fontId="1"/>
  </si>
  <si>
    <t>＜数字＞((0－86400))</t>
    <phoneticPr fontId="1"/>
  </si>
  <si>
    <t>csc-precache-timeout</t>
    <phoneticPr fontId="1"/>
  </si>
  <si>
    <t>各ビジネスプロセスでの事前キャッシュ処理のタイムアウト時間を秒単位で指定します。
0を指定した場合は，タイムアウトしません。</t>
    <phoneticPr fontId="1"/>
  </si>
  <si>
    <t>((0－86400))</t>
    <phoneticPr fontId="1"/>
  </si>
  <si>
    <t>Cookie情報の引き継ぎ</t>
    <phoneticPr fontId="1"/>
  </si>
  <si>
    <t>cookie-parsing</t>
    <phoneticPr fontId="1"/>
  </si>
  <si>
    <t>Cookie情報を引き継ぐかどうかを指定します。
•ON
Cookie情報を暗黙的に引き継ぎます。
•OFF
Cookie情報を暗黙的に引き継ぎません。</t>
    <phoneticPr fontId="1"/>
  </si>
  <si>
    <t>フォルダ関連</t>
    <phoneticPr fontId="1"/>
  </si>
  <si>
    <t>work-folder</t>
    <phoneticPr fontId="1"/>
  </si>
  <si>
    <t>＜文字列（2バイト文字含む）および空白＞</t>
    <phoneticPr fontId="1"/>
  </si>
  <si>
    <t>common-folder</t>
    <phoneticPr fontId="1"/>
  </si>
  <si>
    <t>＜文字列（2バイト文字含む）および空白＞((1≦文字列長≦64))</t>
    <phoneticPr fontId="1"/>
  </si>
  <si>
    <t>DBアダプタ関連</t>
    <phoneticPr fontId="1"/>
  </si>
  <si>
    <t>dba-separate-transaction</t>
    <phoneticPr fontId="1"/>
  </si>
  <si>
    <t>{true｜false}</t>
    <phoneticPr fontId="1"/>
  </si>
  <si>
    <t>common-uoc-prop-path</t>
    <phoneticPr fontId="1"/>
  </si>
  <si>
    <t>＜文字列（2バイト文字含む）＞</t>
    <phoneticPr fontId="1"/>
  </si>
  <si>
    <t>HCSCサーバ関連</t>
    <phoneticPr fontId="1"/>
  </si>
  <si>
    <t>＜半角英数字，アンダーバー（_）＞((1－8文字))</t>
    <phoneticPr fontId="1"/>
  </si>
  <si>
    <t>HCSCサーバ名</t>
    <phoneticPr fontId="1"/>
  </si>
  <si>
    <t>インスタンスのプール</t>
    <phoneticPr fontId="1"/>
  </si>
  <si>
    <t>xml-pooled-instance-minimum</t>
    <phoneticPr fontId="1"/>
  </si>
  <si>
    <t>xml-pooled-instance-maximum</t>
    <phoneticPr fontId="1"/>
  </si>
  <si>
    <t>カスタム受付関連</t>
    <phoneticPr fontId="1"/>
  </si>
  <si>
    <t>{slash｜atsign｜period}</t>
    <phoneticPr fontId="1"/>
  </si>
  <si>
    <t>slash</t>
    <phoneticPr fontId="1"/>
  </si>
  <si>
    <t>false</t>
    <phoneticPr fontId="1"/>
  </si>
  <si>
    <r>
      <t xml:space="preserve">負荷分散機の種類を指定します。次のどれかを指定します。
BIG-IPv9
BIG-IP </t>
    </r>
    <r>
      <rPr>
        <sz val="11"/>
        <rFont val="ＭＳ Ｐゴシック"/>
        <family val="3"/>
        <charset val="128"/>
      </rPr>
      <t>v9</t>
    </r>
    <r>
      <rPr>
        <sz val="11"/>
        <rFont val="ＭＳ Ｐゴシック"/>
        <family val="3"/>
        <charset val="128"/>
      </rPr>
      <t>を使用する場合に指定します。
BIG-IPv10.1
BIG-IP v10.1 を使用する場合に指定します。
BIG-IPv10.2
BIG-IP v10.2 を使用する場合に指定します。</t>
    </r>
    <r>
      <rPr>
        <strike/>
        <sz val="11"/>
        <rFont val="ＭＳ Ｐゴシック"/>
        <family val="3"/>
        <charset val="128"/>
      </rPr>
      <t xml:space="preserve">
</t>
    </r>
    <r>
      <rPr>
        <sz val="11"/>
        <rFont val="ＭＳ Ｐゴシック"/>
        <family val="3"/>
        <charset val="128"/>
      </rPr>
      <t>ACOS
AX2000、AX2500、またはロードバランサブレード AC51L4を使用する場合に指定します。
Smart Composer機能で負荷分散機の設定をする場合は，必ず指定してください。</t>
    </r>
    <rPh sb="182" eb="184">
      <t>シヨウ</t>
    </rPh>
    <rPh sb="186" eb="188">
      <t>バアイ</t>
    </rPh>
    <rPh sb="189" eb="191">
      <t>シテイ</t>
    </rPh>
    <phoneticPr fontId="1"/>
  </si>
  <si>
    <t>次の名前はWebコンテナが使用するため，大文字・小文字の区別なく使用できません。
・JSESSIONID
BIG-IPの場合
cookieの名称を1～64文字の文字列で指定します。指定できる文字は，半角英数字，_（アンダースコア）の組み合わせです。また、先頭１文字は大文字か小文字の英字を指定する必要があります。
AX2000、AX2500、またはロードバランサブレード AC51L4の場合
cookieの名称を1～63文字の文字列で指定します。指定できる文字は，半角英数字，_（アンダースコア）の組み合わせです。
&lt;load-balancer-type&gt;がACOSかつ、lb.propertiesのlb.connect_type.&lt;IPアドレス&gt;にAPIが指定されてあった場合は無効となります。</t>
  </si>
  <si>
    <t>本タグの使用は推奨されていません。
指定された値は無効になります。</t>
    <rPh sb="0" eb="1">
      <t>ホン</t>
    </rPh>
    <rPh sb="4" eb="6">
      <t>シヨウ</t>
    </rPh>
    <rPh sb="7" eb="9">
      <t>スイショウ</t>
    </rPh>
    <rPh sb="18" eb="20">
      <t>シテイ</t>
    </rPh>
    <rPh sb="23" eb="24">
      <t>アタイ</t>
    </rPh>
    <rPh sb="25" eb="27">
      <t>ムコウ</t>
    </rPh>
    <phoneticPr fontId="1"/>
  </si>
  <si>
    <t>指定された値は無効になります。</t>
    <phoneticPr fontId="1"/>
  </si>
  <si>
    <r>
      <t>仮想サーバのhttpポート番号を1～65535の間で指定します。
BIG-IP</t>
    </r>
    <r>
      <rPr>
        <sz val="11"/>
        <rFont val="ＭＳ Ｐゴシック"/>
        <family val="3"/>
        <charset val="128"/>
      </rPr>
      <t>，AX2000、AX2500またはロードバランサブレード AC51L4の場合で，複数のWebシステムで負荷分散機を共有するときは，共有するWebシステムで仮想サーバのhttpポート番号が重複しないように指定してください。</t>
    </r>
    <phoneticPr fontId="1"/>
  </si>
  <si>
    <t>論理サーバ名</t>
    <phoneticPr fontId="1"/>
  </si>
  <si>
    <r>
      <t>&lt;param-name&gt;</t>
    </r>
    <r>
      <rPr>
        <sz val="11"/>
        <rFont val="ＭＳ Ｐゴシック"/>
        <family val="3"/>
        <charset val="128"/>
      </rPr>
      <t>SetBy</t>
    </r>
    <r>
      <rPr>
        <sz val="11"/>
        <rFont val="ＭＳ Ｐゴシック"/>
        <family val="3"/>
        <charset val="128"/>
      </rPr>
      <t>&lt;/param-name&gt;</t>
    </r>
    <phoneticPr fontId="1"/>
  </si>
  <si>
    <t>Webサーバの設定の設定方法を指定します。
item：項目ごとに設定します。
text：設定ファイルの内容を直接設定します。</t>
    <phoneticPr fontId="1"/>
  </si>
  <si>
    <t>item</t>
    <phoneticPr fontId="1"/>
  </si>
  <si>
    <r>
      <t>&lt;param-name&gt;</t>
    </r>
    <r>
      <rPr>
        <sz val="11"/>
        <rFont val="ＭＳ Ｐゴシック"/>
        <family val="3"/>
        <charset val="128"/>
      </rPr>
      <t>AppendDirectives</t>
    </r>
    <r>
      <rPr>
        <sz val="11"/>
        <rFont val="ＭＳ Ｐゴシック"/>
        <family val="3"/>
        <charset val="128"/>
      </rPr>
      <t>&lt;/param-name&gt;</t>
    </r>
    <phoneticPr fontId="1"/>
  </si>
  <si>
    <t>Webサーバの設定を項目ごとに設定する場合の追加ディレクティブの内容を指定します。
param-valueの値はCDATAセクションで指定してください。</t>
    <phoneticPr fontId="1"/>
  </si>
  <si>
    <t>Hitachi Web Serverの設定ファイルに記述可能な内容</t>
    <rPh sb="19" eb="21">
      <t>セッテイ</t>
    </rPh>
    <rPh sb="26" eb="28">
      <t>キジュツ</t>
    </rPh>
    <rPh sb="28" eb="30">
      <t>カノウ</t>
    </rPh>
    <rPh sb="31" eb="33">
      <t>ナイヨウ</t>
    </rPh>
    <phoneticPr fontId="1"/>
  </si>
  <si>
    <r>
      <t>&lt;param-name&gt;</t>
    </r>
    <r>
      <rPr>
        <sz val="11"/>
        <rFont val="ＭＳ Ｐゴシック"/>
        <family val="3"/>
        <charset val="128"/>
      </rPr>
      <t>AllText</t>
    </r>
    <r>
      <rPr>
        <sz val="11"/>
        <rFont val="ＭＳ Ｐゴシック"/>
        <family val="3"/>
        <charset val="128"/>
      </rPr>
      <t>&lt;/param-name&gt;</t>
    </r>
    <phoneticPr fontId="1"/>
  </si>
  <si>
    <t>Webサーバの設定を直接設定する場合の設定ファイルの内容を指定します。
param-valueの値はCDATAセクションで指定してください。</t>
    <phoneticPr fontId="1"/>
  </si>
  <si>
    <t>&lt;param-name&gt;ServerName&lt;/param-name&gt;</t>
    <phoneticPr fontId="1"/>
  </si>
  <si>
    <t>Hitachi Web Serverのサーバ名およびポート番号を指定します。サーバ名は，FQDN（完全修飾ドメイン名）またはIPアドレスで指定します。
指定内容の詳細については，マニュアル「Hitachi Web Server」のServerNameディレクティブに関する説明を参照してください。</t>
    <phoneticPr fontId="1"/>
  </si>
  <si>
    <t>ホスト名[:ポート番号]
&lt;ホスト名&gt;
FQDN | IPv4ドット記法
&lt;ポート番号&gt;
1～65535</t>
    <phoneticPr fontId="1"/>
  </si>
  <si>
    <t>www.example.com</t>
  </si>
  <si>
    <t>ホスト名[:ポート番号]
&lt;ホスト名&gt;
ホスト名 | IPv4ドット記法
&lt;ポート番号&gt;
1～65535</t>
    <phoneticPr fontId="1"/>
  </si>
  <si>
    <t>&lt;param-name&gt;MaxClients&lt;/param-name&gt;</t>
    <phoneticPr fontId="1"/>
  </si>
  <si>
    <t>150</t>
    <phoneticPr fontId="1"/>
  </si>
  <si>
    <t>&lt;param-name&gt;ThreadsPerChild&lt;/param-name&gt;</t>
    <phoneticPr fontId="1"/>
  </si>
  <si>
    <r>
      <t>Hitachi Web Server</t>
    </r>
    <r>
      <rPr>
        <sz val="11"/>
        <rFont val="ＭＳ Ｐゴシック"/>
        <family val="3"/>
        <charset val="128"/>
      </rPr>
      <t xml:space="preserve">へリダイレクタ以外の外部モジュールを登録する場合に，ほかの外部モジュールに対するリダイレクタの実行順位を指定します。
指定できる値を次に示します。
</t>
    </r>
    <r>
      <rPr>
        <sz val="11"/>
        <rFont val="ＭＳ Ｐゴシック"/>
        <family val="3"/>
        <charset val="128"/>
      </rPr>
      <t>-10</t>
    </r>
    <r>
      <rPr>
        <sz val="11"/>
        <rFont val="ＭＳ Ｐゴシック"/>
        <family val="3"/>
        <charset val="128"/>
      </rPr>
      <t>～</t>
    </r>
    <r>
      <rPr>
        <sz val="11"/>
        <rFont val="ＭＳ Ｐゴシック"/>
        <family val="3"/>
        <charset val="128"/>
      </rPr>
      <t>30</t>
    </r>
    <r>
      <rPr>
        <sz val="11"/>
        <rFont val="ＭＳ Ｐゴシック"/>
        <family val="3"/>
        <charset val="128"/>
      </rPr>
      <t xml:space="preserve">の整数
</t>
    </r>
    <r>
      <rPr>
        <sz val="11"/>
        <rFont val="ＭＳ Ｐゴシック"/>
        <family val="3"/>
        <charset val="128"/>
      </rPr>
      <t>REALLY_FIRST</t>
    </r>
    <r>
      <rPr>
        <sz val="11"/>
        <rFont val="ＭＳ Ｐゴシック"/>
        <family val="3"/>
        <charset val="128"/>
      </rPr>
      <t>（整数値の</t>
    </r>
    <r>
      <rPr>
        <sz val="11"/>
        <rFont val="ＭＳ Ｐゴシック"/>
        <family val="3"/>
        <charset val="128"/>
      </rPr>
      <t>-10</t>
    </r>
    <r>
      <rPr>
        <sz val="11"/>
        <rFont val="ＭＳ Ｐゴシック"/>
        <family val="3"/>
        <charset val="128"/>
      </rPr>
      <t xml:space="preserve">に対応）
</t>
    </r>
    <r>
      <rPr>
        <sz val="11"/>
        <rFont val="ＭＳ Ｐゴシック"/>
        <family val="3"/>
        <charset val="128"/>
      </rPr>
      <t>FIRST</t>
    </r>
    <r>
      <rPr>
        <sz val="11"/>
        <rFont val="ＭＳ Ｐゴシック"/>
        <family val="3"/>
        <charset val="128"/>
      </rPr>
      <t>（整数値の</t>
    </r>
    <r>
      <rPr>
        <sz val="11"/>
        <rFont val="ＭＳ Ｐゴシック"/>
        <family val="3"/>
        <charset val="128"/>
      </rPr>
      <t>0</t>
    </r>
    <r>
      <rPr>
        <sz val="11"/>
        <rFont val="ＭＳ Ｐゴシック"/>
        <family val="3"/>
        <charset val="128"/>
      </rPr>
      <t xml:space="preserve">に対応）
</t>
    </r>
    <r>
      <rPr>
        <sz val="11"/>
        <rFont val="ＭＳ Ｐゴシック"/>
        <family val="3"/>
        <charset val="128"/>
      </rPr>
      <t>MIDDLE</t>
    </r>
    <r>
      <rPr>
        <sz val="11"/>
        <rFont val="ＭＳ Ｐゴシック"/>
        <family val="3"/>
        <charset val="128"/>
      </rPr>
      <t>（整数値の</t>
    </r>
    <r>
      <rPr>
        <sz val="11"/>
        <rFont val="ＭＳ Ｐゴシック"/>
        <family val="3"/>
        <charset val="128"/>
      </rPr>
      <t>10</t>
    </r>
    <r>
      <rPr>
        <sz val="11"/>
        <rFont val="ＭＳ Ｐゴシック"/>
        <family val="3"/>
        <charset val="128"/>
      </rPr>
      <t xml:space="preserve">に対応）
</t>
    </r>
    <r>
      <rPr>
        <sz val="11"/>
        <rFont val="ＭＳ Ｐゴシック"/>
        <family val="3"/>
        <charset val="128"/>
      </rPr>
      <t>LAST</t>
    </r>
    <r>
      <rPr>
        <sz val="11"/>
        <rFont val="ＭＳ Ｐゴシック"/>
        <family val="3"/>
        <charset val="128"/>
      </rPr>
      <t>（整数値の</t>
    </r>
    <r>
      <rPr>
        <sz val="11"/>
        <rFont val="ＭＳ Ｐゴシック"/>
        <family val="3"/>
        <charset val="128"/>
      </rPr>
      <t>20</t>
    </r>
    <r>
      <rPr>
        <sz val="11"/>
        <rFont val="ＭＳ Ｐゴシック"/>
        <family val="3"/>
        <charset val="128"/>
      </rPr>
      <t xml:space="preserve">に対応）
</t>
    </r>
    <r>
      <rPr>
        <sz val="11"/>
        <rFont val="ＭＳ Ｐゴシック"/>
        <family val="3"/>
        <charset val="128"/>
      </rPr>
      <t>REALLY_LAST</t>
    </r>
    <r>
      <rPr>
        <sz val="11"/>
        <rFont val="ＭＳ Ｐゴシック"/>
        <family val="3"/>
        <charset val="128"/>
      </rPr>
      <t>（整数値の</t>
    </r>
    <r>
      <rPr>
        <sz val="11"/>
        <rFont val="ＭＳ Ｐゴシック"/>
        <family val="3"/>
        <charset val="128"/>
      </rPr>
      <t>30</t>
    </r>
    <r>
      <rPr>
        <sz val="11"/>
        <rFont val="ＭＳ Ｐゴシック"/>
        <family val="3"/>
        <charset val="128"/>
      </rPr>
      <t xml:space="preserve">に対応）
実行順位は指定する値が小さい程高くなります。
</t>
    </r>
  </si>
  <si>
    <t>ヘルスチェックアプリへのリクエストをJ2EEサーバへ転送するための設定。</t>
    <rPh sb="33" eb="35">
      <t>セッテイ</t>
    </rPh>
    <phoneticPr fontId="1"/>
  </si>
  <si>
    <r>
      <t>PRF</t>
    </r>
    <r>
      <rPr>
        <sz val="11"/>
        <rFont val="ＭＳ Ｐゴシック"/>
        <family val="3"/>
        <charset val="128"/>
      </rPr>
      <t>デーモン起動時に</t>
    </r>
    <r>
      <rPr>
        <sz val="11"/>
        <rFont val="ＭＳ Ｐゴシック"/>
        <family val="3"/>
        <charset val="128"/>
      </rPr>
      <t>PRF</t>
    </r>
    <r>
      <rPr>
        <sz val="11"/>
        <rFont val="ＭＳ Ｐゴシック"/>
        <family val="3"/>
        <charset val="128"/>
      </rPr>
      <t xml:space="preserve">識別子に指定した文字列を指定します。
</t>
    </r>
  </si>
  <si>
    <t xml:space="preserve">Hitachi Web ServerへのリクエストがWebコンテナに転送させるURLパターンであった場合，リダイレクタよりあとに実行されるモジュールのtranslate_handler関数がHitachi Web Serverから呼び出されるようにするかどうかを指定します。
Onを指定した場合，リダイレクタの次に実行されるモジュールのtranslate_handler関数が呼び出されます。
Offを指定した場合，リダイレクタよりあとに実行されるモジュールのtranslate_handler関数は呼び出されません。
</t>
  </si>
  <si>
    <t>ワーカのポート番号を指定します。
すでにほかのアプリケーションで使用，または確保されているポート番号は指定できません。
ワーカタイプがajp13，ajp12の場合，必須定義です。</t>
  </si>
  <si>
    <t>&lt;param-name&gt;HttpsdCustomLogFileDir&lt;/param-name&gt;</t>
    <phoneticPr fontId="1"/>
  </si>
  <si>
    <t>&lt;param-name&gt;HttpsdCustomlogFormat&lt;/param-name&gt;</t>
    <phoneticPr fontId="1"/>
  </si>
  <si>
    <t>&lt;param-name&gt;HttpsdRequestMethod&lt;/param-name&gt;</t>
    <phoneticPr fontId="1"/>
  </si>
  <si>
    <t>&lt;hosts-for&gt;タグで指定した物理ティアに属する論理サーバごとに，コンフィグレーションを定義します。例えば，&lt;hosts-for&gt;タグがhttp-tierの場合は，Webサーバ用と，パフォーマンストレーサ用にぞれぞれ一つずつ論理サーバを定義できます。複数の論理サーバを定義する場合は，&lt;define-server&gt;タグを複数指定します。</t>
    <phoneticPr fontId="1"/>
  </si>
  <si>
    <t>論理サーバまたはクラスタを識別するための名称を指定します。Smart Composer機能のコマンドの-sオプションには，ここで指定した名称を指定します。</t>
    <phoneticPr fontId="1"/>
  </si>
  <si>
    <t>論理サーバの表示名を指定します。指定する文字に制限はありません。</t>
    <phoneticPr fontId="1"/>
  </si>
  <si>
    <t>論理サーバのコメントを指定します。指定する文字に制限はありません。</t>
    <phoneticPr fontId="1"/>
  </si>
  <si>
    <t>&lt;!--  &lt;param-value&gt;ENV_EXAMPLE=%val%&lt;/param-value&gt;  --&gt;</t>
  </si>
  <si>
    <t>サーバ起動時の環境変数を指定します。コメントアウトを削除して使用してください。</t>
    <phoneticPr fontId="1"/>
  </si>
  <si>
    <r>
      <t>&lt;param-name&gt;</t>
    </r>
    <r>
      <rPr>
        <sz val="11"/>
        <rFont val="ＭＳ Ｐゴシック"/>
        <family val="3"/>
        <charset val="128"/>
      </rPr>
      <t>ejbserver.application.userlog.menu.handlers.</t>
    </r>
    <r>
      <rPr>
        <sz val="11"/>
        <rFont val="ＭＳ Ｐゴシック"/>
        <family val="3"/>
        <charset val="128"/>
      </rPr>
      <t>&lt;/param-name&gt;</t>
    </r>
    <phoneticPr fontId="1"/>
  </si>
  <si>
    <t>ctm-tier:&lt;使用するCTMのIPアドレスのピリオドをアンダースコア(_)に置き換えたもの&gt;_&lt;使用するCTMのポート番号&gt;
それ以外:&lt;IPアドレス&gt;</t>
  </si>
  <si>
    <t xml:space="preserve">Windowsの場合
&amp;amp;{cosminexus.home}\manager\config\manager.&amp;amp;{server.name}.properties
UNIXの場合
&amp;amp;{cosminexus.home}/manager/config/manager.&amp;amp;{server.name}.properties
</t>
  </si>
  <si>
    <t xml:space="preserve">Managementイベント発行用プロパティファイルを絶対パスで指定します。指定がない場合，または指定したファイルが存在しない場合はManagementイベントを発行しません。
Managementイベント発行用プロパティファイルの詳細は，「5.11　Managementイベント発行用プロパティファイル」を参照してください。
</t>
  </si>
  <si>
    <t xml:space="preserve">Windowsの場合
&amp;amp;{cosminexus.home}\manager\config\mevent.&amp;amp;{server.name}.properties
UNIXの場合
&amp;amp;{cosminexus.home}/manager/config/mevent.&amp;amp;{server.name}.properties
</t>
  </si>
  <si>
    <t>&lt;使用するPRFのPRF識別子&gt;</t>
  </si>
  <si>
    <t>*
または
ホスト名 | IPv4ドット記法（複数指定する場合は，カンマ(,)で区切る)</t>
    <phoneticPr fontId="1"/>
  </si>
  <si>
    <t>ファイル名(絶対)</t>
    <phoneticPr fontId="1"/>
  </si>
  <si>
    <t>サービスユニットの定義/J2EEサーバの定義/J2EEサーバのコンフィグレーション定義/ユーザプロパティ/webserver.containerから始まるパラメタ</t>
  </si>
  <si>
    <t>WebサービスのクライアントからSOAP要求メッセージが到着した際、WARファイルにweb.xmlが含まれていなくても、Cosminexus JAX-WSを利用して開発したWebサービス実装クラスが含まれていれば、SOAP要求メッセージを受け付ける。WARファイルにweb.xmlが含まれないとき、trueの場合は@WebServiceアノテーションの情報に基づき、SOAP要求メッセージをWebサービス実装クラスに振り分ける。falseの場合は振り分けない。
WebサービスのクライアントからSOAP要求メッセージが到着した際，WARファイルにweb.xmlが完全に，または部分的に含まれていなくても，Cosminexus JAX-WSを利用して開発したWebサービス実装クラスまたはプロバイダ実装クラスが含まれていれば，SOAP要求メッセージを受け付ける。WARファイルにweb.xmlが含まれないとき，strict(true)またはlaxの場合は@javax.jws.WebServiceアノテーション，または@javax.xml.ws.WebServiceProviderアノテーションの情報に基づき，SOAP要求メッセージをWebサービス実装クラスまたはプロバイダ実装クラスに振り分ける。none(false)の場合は振り分けない。
ユーザが意図しないクラスが誤ってURLと関連付けられ，外部からアクセス可能な状態になることを防ぐため，デフォルトはnone(false)である。</t>
  </si>
  <si>
    <t>strict+true+lax+none+false</t>
    <phoneticPr fontId="1"/>
  </si>
  <si>
    <t>none</t>
    <phoneticPr fontId="1"/>
  </si>
  <si>
    <t>カスタムタグで指定された属性が，TLDファイルもしくはタグファイルで定義されているかどうかをチェックする際に，大文字小文字を区別するかどうかを指定する。trueの場合は，大文字小文字を区別しない。falseの場合は、大文字小文字を区別する。</t>
  </si>
  <si>
    <t>&lt;jsp:useBean&gt;タグのid属性値が重複しているかどうかをチェックする。trueの場合，id属性値が重複してもトランスレーションエラーは発生しない。falseの場合，id属性値が重複している時にトランスレーションエラーが発生する。</t>
  </si>
  <si>
    <t>Servlet2.5仕様以降のWebアプリケーションで、Java EE仕様に含まれるタグライブラリ(JSTL,JSF)のTLDとURLのマッピングを自動的に行なうかどうかを指定する。trueの場合は、マッピングする。falseの場合はマッピングしない。</t>
  </si>
  <si>
    <t>Servlet2.5仕様以降のWebアプリケーションのJSPページでBOMによる文字エンコーディングの指定を有効にするかどうかを指定する。trueの場合は有効。falseの場合は無効。</t>
  </si>
  <si>
    <t>JSPデバッグ機能の有効、無効を設定する。本プロパティはJ2EEサーバモードのみ有効である。_x000D_
trueを設定した場合、JSPデバッグ機能が有効となりJSPファイルから作成されたサーブレットのclassファイルにSMAPを埋め込む。falseの場合、JSPデバッグ機能が無効になる。</t>
  </si>
  <si>
    <t xml:space="preserve">インプロセスHTTPサーバのアクセスログ機能の有効・無効を設定します。
trueを指定した場合：
アクセスログ機能を有効にします。
falseを指定した場合：
アクセスログ機能を無効にします。
trueまたはfalse以外の文字列を指定した場合，空文字列または空白文字を指定した場合は，メッセージが出力され，デフォルト値が設定されます。
</t>
  </si>
  <si>
    <t>HTTPセッションオブジェクト数が上限値を越えた時に，com.hitachi.software.web.session.HttpSessionLimitExceededException例外をスローするかどうかを指定する。trueの場合は，java.lang.IllegalStateException例外の派生クラスであるcom.hitachi.software.web.session.HttpSessionLimitExceededException例外をスローする。falseの場合は，java.lang.IllegalStateException例外をスローする。</t>
  </si>
  <si>
    <t>&lt;param-name&gt;webserver.work.directory&lt;/param-name&gt;</t>
  </si>
  <si>
    <t>&lt;param-name&gt;add.jvm.arg&lt;/param-name&gt;</t>
  </si>
  <si>
    <t>なし</t>
  </si>
  <si>
    <r>
      <t>&lt;param-value&gt;</t>
    </r>
    <r>
      <rPr>
        <sz val="11"/>
        <rFont val="ＭＳ Ｐゴシック"/>
        <family val="3"/>
        <charset val="128"/>
      </rPr>
      <t>-agentlib:%val%</t>
    </r>
    <r>
      <rPr>
        <sz val="11"/>
        <rFont val="ＭＳ Ｐゴシック"/>
        <family val="3"/>
        <charset val="128"/>
      </rPr>
      <t>&lt;/param-value&gt;</t>
    </r>
    <phoneticPr fontId="1"/>
  </si>
  <si>
    <t>-agentlib:&lt;libname&gt;[=&lt;options&gt;] 
ネイティブエージェントライブラリ&lt;libname&gt;をロードします。</t>
  </si>
  <si>
    <t>オプション指定なし。</t>
  </si>
  <si>
    <t>Javaヒープと-XX:NewRatioによって決定</t>
  </si>
  <si>
    <t>1M</t>
  </si>
  <si>
    <t>50</t>
  </si>
  <si>
    <t>14</t>
  </si>
  <si>
    <t>-XX:+HitachiThreadDumpWithCpuTime 
拡張スレッドダンプのスレッド情報に，スレッド開始からのユーザーCPU時間とカーネルCPU時間を出力します。 
-XX:-HitachiThreadDumpWithCpuTime 
拡張スレッドダンプのスレッド情報に，スレッド開始からのユーザーCPU時間とカーネルCPU時間を出力しません。 
※ユーザーCPU時間とカーネルCPU時間は，Javaプログラムを実行しているスレッドに対して出力されます。JavaVMの内部動作用スレッドに対しては出力されません。
HP-UXの場合，この機能は使用できません。オプションを指定しても無視されます。</t>
  </si>
  <si>
    <t>-XX:+HitachiThreadDumpWithBlockCount 
拡張スレッドダンプのスレッド情報に，スレッドが処理をブロックした回数と待ち状態になった回数を出力します。 
-XX:-HitachiThreadDumpWithBlockCount 
拡張スレッドダンプのスレッド情報に，スレッドが処理をブロックした回数と待ち状態になった回数を出力しません。
※ハッシュコードは，Javaプログラムを実行しているスレッドに対して出力されます。JavaVMの内部動作用スレッドに対しては出力されません。</t>
  </si>
  <si>
    <t>日立JavaVMログファイルのプリフィックスおよびログファイルの出力先ディレクトリを指定します。
次の3種類の指定ができます。 
プリフィックスを指定する場合 
ログファイル名は，&lt;文字列&gt;??.log（??は01～99の通し番号）で生成されます。例えば，&lt;文字列&gt;に"Samp"を指定すると，ログファイル名はSamp01.logになります。このオプションを指定しない場合，&lt;文字列&gt;には，"javalog"が設定されます。また，ログファイルはカレントディレクトリに出力されます。 
パスを指定する場合 
&lt;文字列&gt;にディレクトリを指定した場合，そのディレクトリにファイルが作成されます。ログファイル名は，&lt;文字列&gt;javalog??.log（??は01～99の通し番号）で生成されます。 
パスとプリフィックスを同時に指定する場合 
&lt;文字列&gt;にディレクトリとプリフィックスを指定した場合，そのディレクトリにファイルが作成されます。ログファイル名は，&lt;文字列&gt;??.log（??は01～99の通し番号）で生成されます。例えば，&lt;文字列&gt;に"d:\temp\Samp"を指定すると，d:\tempディレクトリに，Samp01.logが生成されます。</t>
  </si>
  <si>
    <t>&lt;ejb.server.log.directory&gt;</t>
  </si>
  <si>
    <t>-XX:+HitachiJavaLogNoMoreOutput 
ログファイル出力時にファイル入出力エラーが発生した場合，次のメッセージを標準エラー出力に出力し，ログ情報の出力を停止します。 
Java logfile output failed.(errno=&lt;エラーとなった入出力関数名&gt;:&lt;エラー番号&gt;) 
-XX:-HitachiJavaLogNoMoreOutput 
ログファイル出力時にファイル入出力エラーが発生した場合，次のメッセージを標準エラー出力に出力し，ログ情報の出力先を標準エラー出力に変更して出力を継続します。 
Java logfile output failed.(errno=&lt;エラーとなった入出力関数名&gt;:&lt;エラー番号&gt;) Changing output to stderr 
※どちらを指定した場合も，JavaVMの処理は継続されます。</t>
  </si>
  <si>
    <t>-XX:+HitachiVerboseGC 
ガーベージコレクションが発生した場合，拡張verbosegc情報を日立JavaVMログファイルに出力します。 
ガーベージコレクションの内部領域であるEden，Survivor，Tenured，Perm種別の情報を拡張verbosegc情報として出力します。 
-XX:-HitachiVerboseGC 
ガーベージコレクションが発生した場合，拡張verbosegc情報を日立JavaVMログファイルに出力しません。 
※拡張Verbosegc情報だけを出力したい場合は，クラスライブラリのスタックトレース出力オプションを一時的に出力しないに設定することを推奨します。</t>
  </si>
  <si>
    <t>拡張verbosegc情報を出力する時間（秒）の間隔を指定します。
オプションを指定した場合 
拡張verbosegc情報をガーベージコレクションごとに出力するのではなく，指定された時間を超えた次のガーベージコレクションを出力します。このとき，前回の出力から今回の出力までの間に発生した，次に示すガーベージコレクションの回数も出力します。これらは必ず出力されます。 
　Full：Full GCをスキップした回数 
　Copy：Copy GCをスキップした回数 
オプションを指定しない場合 
0秒がデフォルトで設定され，ガーベージコレクション発生ごとに拡張verbosegc情報を出力します。
範囲外の値が指定された場合は0が設定されます。</t>
  </si>
  <si>
    <t>-XX:+HitachiVerboseGCCpuTime 
拡張verbosegc情報に，ガーベージコレクションの開始から終了までで，ガーベージコレクション実行スレッドのユーザーモードおよびカーネルモードに費やされたプロセッサ時間を出力します。 
-XX:-HitachiVerboseGCCpuTime 
拡張verbosegc情報に，ガーベージコレクションの開始から終了までで，ガーベージコレクション実行スレッドのユーザーモードおよびカーネルモードに費やされたプロセッサ時間を出力しません。 
拡張verbosegc情報にCPU利用時間を出力するかどうかを指定します。
HP-UXの場合，この機能は使用できません。オプションを指定しても無視されます。</t>
  </si>
  <si>
    <t xml:space="preserve">-XX:+HitachiOutOfMemoryStackTrace 
OutOfMemoryError発生時に，例外情報とスタックトレースを日立JavaVMログファイルに出力します。 
スタックトレースは１スタックごとにバッファに格納し，コード変換した後に出力します。スタックトレースの出力は，OutOfMemoryErrorがスローされるたびに行われるため，OutOfMemoryErrorをキャッチして再スローした場合には複数回出力されます。なお，スレッド作成時にOutOfMemoryとなった場合は，スタックトレースは出力されません。 
-XX:-HitachiOutOfMemoryStackTrace 
OutOfMemoryError発生時に，スタックトレースを日立JavaVMログファイルに出力しません。
※JavaVM自身で作成するスレッドが，メモリ不足によってスレッドの作成に失敗した場合は，例外情報だけが出力されます。スタックトレースは出力されません。 </t>
  </si>
  <si>
    <t>-XX:+HitachiOutOfMemoryAbort 
OutOfMemoryError発生時にメモリダンプを出力して，強制終了します。 
-XX:-HitachiOutOfMemoryAbort 
OutOfMemoryError発生時に強制終了しません。 
次の原因でOutOfMemoryErrorが発生した場合，標準出力にメッセージを，カレントディレクトリにメモリダンプまたはcoreダンプを出力して強制終了します。
　Javaヒープ不足の場合 
　Permヒープ不足の場合 
　J2SEクラスライブラリ中でのCヒープ不足の場合 
なお，JavaVM処理中にCヒープ不足となった場合には，このオプションの指定にかかわらず，強制停止します。</t>
  </si>
  <si>
    <t>-XX:+HitachiOutOfMemoryAbortThreadDump 
OutOfMemoryError発生時にスレッドダンプを出力します。 
-XX:+HitachiOutOfMemoryAbortオプションが指定されている場合に，このオプションは指定できます。 
-XX:-HitachiOutOfMemoryAbortThreadDump 
OutOfMemoryError発生時にスレッドダンプを出力しません。
ただし，J2SEクラスライブラリでCヒープ不足の場合は，スレッドダンプを出力によって再度のCヒープ不足発生を避けるため，スレッドダンプは出力しません。
スレッドダンプの出力先は環境変数JAVACOREDIR，または-XX:+HitachiThreadDumpToStdoutオプションで指定します。</t>
  </si>
  <si>
    <t xml:space="preserve">-XX:+HitachiJavaClassLibTrace 
クラスライブラリのスタックトレースを出力します。 
-XX:-HitachiJavaClassLibTrace 
クラスライブラリのスタックトレースを出力しません。 
次に示すシステム全体に影響を与えるメソッドが使用された場合，これらのAPIのスタックトレースを，日立JavaVMログファイルへ出力します。
java.lang.System.gc 
java.lang.System.exit 
java.lang.Runtime.exit 
java.lang.Runtime.halt </t>
  </si>
  <si>
    <t xml:space="preserve">-XX:+HitachiLocalsInThrowable 
スタックトレース中のメソッドのローカル変数情報を出力します。 
ただし，java.lang.StackOverflowError発生時には，このオプションは無視されます。 
-XX:-HitachiLocalsInThrowable 
スタックトレース中のメソッドのローカル変数情報を出力しません。 
java.lang.Throwable.fillInStackTraceメソッド実行時に，スタックトレース中のメソッドのローカル変数情報を収集します。また，java.lang.Throwable.printStackTraceメソッドを使用した場合，従来のスタックトレース情報にローカル変数情報を追加して出力します。
※このオプションを有効にした場合，ログファイル（cjexception?.log，user_err?.log）およびデフォルトエラーページなどのスタックトレースにローカル変数名とその内容が出力されます。また，オンライン性能が劣化します。そのため，このオプションはデバッグ時に用いることを推奨します。 </t>
  </si>
  <si>
    <t>minimal</t>
  </si>
  <si>
    <t>64m</t>
  </si>
  <si>
    <t>normal</t>
  </si>
  <si>
    <r>
      <t>&lt;param-value&gt;</t>
    </r>
    <r>
      <rPr>
        <sz val="11"/>
        <rFont val="ＭＳ Ｐゴシック"/>
        <family val="3"/>
        <charset val="128"/>
      </rPr>
      <t>-XX:%val%HitachiExplicitMemoryAutoReclaim</t>
    </r>
    <r>
      <rPr>
        <sz val="11"/>
        <rFont val="ＭＳ Ｐゴシック"/>
        <family val="3"/>
        <charset val="128"/>
      </rPr>
      <t>&lt;/param-value&gt;</t>
    </r>
    <phoneticPr fontId="1"/>
  </si>
  <si>
    <t xml:space="preserve">-XX:+HitachiExplicitMemoryAutoReclaim
明示管理ヒープの自動解放が有効になります。
-XX:-HitachiExplicitMemoryAutoReclaim
明示管理ヒープの自動解放が無効になります。
</t>
    <rPh sb="51" eb="53">
      <t>ユウコウ</t>
    </rPh>
    <rPh sb="112" eb="114">
      <t>ムコウ</t>
    </rPh>
    <phoneticPr fontId="1"/>
  </si>
  <si>
    <r>
      <t>&lt;param-value&gt;</t>
    </r>
    <r>
      <rPr>
        <sz val="11"/>
        <rFont val="ＭＳ Ｐゴシック"/>
        <family val="3"/>
        <charset val="128"/>
      </rPr>
      <t>-XX:%val%HitachiExplicitMemoryCompatibleToV8</t>
    </r>
    <r>
      <rPr>
        <sz val="11"/>
        <rFont val="ＭＳ Ｐゴシック"/>
        <family val="3"/>
        <charset val="128"/>
      </rPr>
      <t>&lt;/param-value&gt;</t>
    </r>
    <phoneticPr fontId="1"/>
  </si>
  <si>
    <r>
      <t>-XX:+</t>
    </r>
    <r>
      <rPr>
        <sz val="11"/>
        <rFont val="ＭＳ Ｐゴシック"/>
        <family val="3"/>
        <charset val="128"/>
      </rPr>
      <t>HitachiExplicitMemoryCompatibleToV8
明示管理ヒープ機能の挙動が、</t>
    </r>
    <r>
      <rPr>
        <sz val="11"/>
        <rFont val="ＭＳ Ｐゴシック"/>
        <family val="3"/>
        <charset val="128"/>
      </rPr>
      <t xml:space="preserve">08-00と同等になります。
</t>
    </r>
    <r>
      <rPr>
        <sz val="11"/>
        <rFont val="ＭＳ Ｐゴシック"/>
        <family val="3"/>
        <charset val="128"/>
      </rPr>
      <t xml:space="preserve">
</t>
    </r>
    <r>
      <rPr>
        <sz val="11"/>
        <rFont val="ＭＳ Ｐゴシック"/>
        <family val="3"/>
        <charset val="128"/>
      </rPr>
      <t xml:space="preserve">-XX:-HitachiExplicitMemoryCompatibleToV8
明示管理ヒープ機能の挙動が、08-00と同等になりません。
</t>
    </r>
    <rPh sb="51" eb="53">
      <t>キョドウ</t>
    </rPh>
    <rPh sb="61" eb="63">
      <t>ドウトウ</t>
    </rPh>
    <phoneticPr fontId="1"/>
  </si>
  <si>
    <r>
      <t>&lt;param-value&gt;</t>
    </r>
    <r>
      <rPr>
        <sz val="11"/>
        <rFont val="ＭＳ Ｐゴシック"/>
        <family val="3"/>
        <charset val="128"/>
      </rPr>
      <t>-XX:%val%HitachiExplicitMemoryMoveToTenuredFirst</t>
    </r>
    <r>
      <rPr>
        <sz val="11"/>
        <rFont val="ＭＳ Ｐゴシック"/>
        <family val="3"/>
        <charset val="128"/>
      </rPr>
      <t>&lt;/param-value&gt;</t>
    </r>
    <phoneticPr fontId="1"/>
  </si>
  <si>
    <r>
      <t>-XX:+</t>
    </r>
    <r>
      <rPr>
        <sz val="11"/>
        <rFont val="ＭＳ Ｐゴシック"/>
        <family val="3"/>
        <charset val="128"/>
      </rPr>
      <t xml:space="preserve">HitachiExplicitMemoryMoveToTenuredFirst
</t>
    </r>
    <r>
      <rPr>
        <sz val="11"/>
        <rFont val="ＭＳ Ｐゴシック"/>
        <family val="3"/>
        <charset val="128"/>
      </rPr>
      <t>Explicit</t>
    </r>
    <r>
      <rPr>
        <sz val="11"/>
        <rFont val="ＭＳ Ｐゴシック"/>
        <family val="3"/>
        <charset val="128"/>
      </rPr>
      <t>メモリブロックの解放処理でのオブジェクトの移動先が、</t>
    </r>
    <r>
      <rPr>
        <sz val="11"/>
        <rFont val="ＭＳ Ｐゴシック"/>
        <family val="3"/>
        <charset val="128"/>
      </rPr>
      <t>Tenured領域になります。</t>
    </r>
    <r>
      <rPr>
        <sz val="11"/>
        <rFont val="ＭＳ Ｐゴシック"/>
        <family val="3"/>
        <charset val="128"/>
      </rPr>
      <t xml:space="preserve">
</t>
    </r>
    <r>
      <rPr>
        <sz val="11"/>
        <rFont val="ＭＳ Ｐゴシック"/>
        <family val="3"/>
        <charset val="128"/>
      </rPr>
      <t xml:space="preserve">-XX:-HitachiExplicitMemoryMoveToTenuredFirst
Explicitメモリブロックの解放処理でのオブジェクトの移動先が、New領域になります。
</t>
    </r>
    <rPh sb="74" eb="76">
      <t>イドウ</t>
    </rPh>
    <rPh sb="76" eb="77">
      <t>サキ</t>
    </rPh>
    <rPh sb="86" eb="88">
      <t>リョウイキ</t>
    </rPh>
    <phoneticPr fontId="1"/>
  </si>
  <si>
    <t>&lt;param-value&gt;-XX:%val%HitachiAutoExplicitMemory&lt;/param-value&gt;</t>
  </si>
  <si>
    <r>
      <t>-XX:+</t>
    </r>
    <r>
      <rPr>
        <sz val="11"/>
        <rFont val="ＭＳ Ｐゴシック"/>
        <family val="3"/>
        <charset val="128"/>
      </rPr>
      <t xml:space="preserve">HitachiAutoExplicitMemory
</t>
    </r>
    <r>
      <rPr>
        <sz val="11"/>
        <rFont val="ＭＳ Ｐゴシック"/>
        <family val="3"/>
        <charset val="128"/>
      </rPr>
      <t>Explicit</t>
    </r>
    <r>
      <rPr>
        <sz val="11"/>
        <rFont val="ＭＳ Ｐゴシック"/>
        <family val="3"/>
        <charset val="128"/>
      </rPr>
      <t xml:space="preserve">メモリブロックの自動配置機能が有効になります。
</t>
    </r>
    <r>
      <rPr>
        <sz val="11"/>
        <rFont val="ＭＳ Ｐゴシック"/>
        <family val="3"/>
        <charset val="128"/>
      </rPr>
      <t xml:space="preserve">-XX:-HitachiAutoExplicitMemory
Explicitメモリブロックの自動配置機能が無効になります。
</t>
    </r>
    <rPh sb="54" eb="56">
      <t>ユウコウ</t>
    </rPh>
    <rPh sb="118" eb="120">
      <t>ムコウ</t>
    </rPh>
    <phoneticPr fontId="1"/>
  </si>
  <si>
    <r>
      <t>&lt;param-value&gt;</t>
    </r>
    <r>
      <rPr>
        <sz val="11"/>
        <rFont val="ＭＳ Ｐゴシック"/>
        <family val="3"/>
        <charset val="128"/>
      </rPr>
      <t>-XX:HitachiAutoExplicitMemoryFile:%val%</t>
    </r>
    <r>
      <rPr>
        <sz val="11"/>
        <rFont val="ＭＳ Ｐゴシック"/>
        <family val="3"/>
        <charset val="128"/>
      </rPr>
      <t>&lt;/param-value&gt;</t>
    </r>
    <phoneticPr fontId="1"/>
  </si>
  <si>
    <t xml:space="preserve">-XX:HitachiAutoExplicitMemoryFile:&lt;文字列&gt;
Explicitメモリブロックの自動配置機能の自動配置設定ファイルを指定します。
</t>
    <rPh sb="74" eb="76">
      <t>シテイ</t>
    </rPh>
    <phoneticPr fontId="1"/>
  </si>
  <si>
    <t>ファイル名(パスを含む)</t>
    <rPh sb="4" eb="5">
      <t>メイ</t>
    </rPh>
    <rPh sb="9" eb="10">
      <t>フク</t>
    </rPh>
    <phoneticPr fontId="1"/>
  </si>
  <si>
    <t>&lt;param-value&gt;-XX:%val%HitachiExplicitMemoryPartialTenuredAreaCollection&lt;/param-value&gt;</t>
    <phoneticPr fontId="1"/>
  </si>
  <si>
    <t>-XX:+HitachiExplicitMemoryPartialTenuredAreaCollection
Tenured領域参照補正が有効になります。
-XX:-HitachiExplicitMemoryPartialTenuredAreaCollection
Tenured領域参照補正が無効になります。</t>
    <rPh sb="69" eb="71">
      <t>ユウコウ</t>
    </rPh>
    <rPh sb="148" eb="150">
      <t>ムコウ</t>
    </rPh>
    <phoneticPr fontId="1"/>
  </si>
  <si>
    <t>&lt;param-value&gt;-XX:%val%HitachiVerboseGCPrintJVMInternalMemory&lt;/param-value&gt;</t>
  </si>
  <si>
    <r>
      <t>-XX:+HitachiVerboseGCPrintJVMInternalMemory 
JavaVM内部で管理しているヒープ情報を日立</t>
    </r>
    <r>
      <rPr>
        <sz val="11"/>
        <rFont val="ＭＳ Ｐゴシック"/>
        <family val="3"/>
        <charset val="128"/>
      </rPr>
      <t>JavaVM</t>
    </r>
    <r>
      <rPr>
        <sz val="11"/>
        <rFont val="ＭＳ Ｐゴシック"/>
        <family val="3"/>
        <charset val="128"/>
      </rPr>
      <t>ログファイルへ出力します。</t>
    </r>
    <r>
      <rPr>
        <sz val="11"/>
        <rFont val="ＭＳ Ｐゴシック"/>
        <family val="3"/>
        <charset val="128"/>
      </rPr>
      <t xml:space="preserve"> 
-XX:-HitachiVerboseGCPrintJVMInternalMemory 
JavaVM</t>
    </r>
    <r>
      <rPr>
        <sz val="11"/>
        <rFont val="ＭＳ Ｐゴシック"/>
        <family val="3"/>
        <charset val="128"/>
      </rPr>
      <t>内部で管理しているヒープ情報を日立</t>
    </r>
    <r>
      <rPr>
        <sz val="11"/>
        <rFont val="ＭＳ Ｐゴシック"/>
        <family val="3"/>
        <charset val="128"/>
      </rPr>
      <t>JavaVM</t>
    </r>
    <r>
      <rPr>
        <sz val="11"/>
        <rFont val="ＭＳ Ｐゴシック"/>
        <family val="3"/>
        <charset val="128"/>
      </rPr>
      <t>ログファイルへ出力しません。</t>
    </r>
    <r>
      <rPr>
        <sz val="11"/>
        <rFont val="ＭＳ Ｐゴシック"/>
        <family val="3"/>
        <charset val="128"/>
      </rPr>
      <t xml:space="preserve"> </t>
    </r>
    <phoneticPr fontId="1"/>
  </si>
  <si>
    <t>&lt;param-value&gt;-XX:%val%HitachiVerboseGCPrintThreadCount&lt;/param-value&gt;</t>
  </si>
  <si>
    <r>
      <t>-XX:+HitachiVerboseGCPrintThreadCount 
Javaスレッドの数を出力します。</t>
    </r>
    <r>
      <rPr>
        <sz val="11"/>
        <rFont val="ＭＳ Ｐゴシック"/>
        <family val="3"/>
        <charset val="128"/>
      </rPr>
      <t xml:space="preserve"> 
-XX:-HitachiVerboseGCPrintThreadCount 
Java</t>
    </r>
    <r>
      <rPr>
        <sz val="11"/>
        <rFont val="ＭＳ Ｐゴシック"/>
        <family val="3"/>
        <charset val="128"/>
      </rPr>
      <t>スレッドの数を出力しません。</t>
    </r>
    <r>
      <rPr>
        <sz val="11"/>
        <rFont val="ＭＳ Ｐゴシック"/>
        <family val="3"/>
        <charset val="128"/>
      </rPr>
      <t xml:space="preserve"> </t>
    </r>
    <phoneticPr fontId="1"/>
  </si>
  <si>
    <t>&lt;param-value&gt;-XX:%val%HitachiVerboseGCPrintDeleteOnExit&lt;/param-value&gt;</t>
  </si>
  <si>
    <r>
      <t>-XX:+HitachiVerboseGCPrintDeleteOnExit 
java.io.File.deleteOnExit()を呼び出して確保した累積のヒープサイズと，メソッドの呼び出し回数を出力します。</t>
    </r>
    <r>
      <rPr>
        <sz val="11"/>
        <rFont val="ＭＳ Ｐゴシック"/>
        <family val="3"/>
        <charset val="128"/>
      </rPr>
      <t xml:space="preserve"> 
-XX:-HitachiVerboseGCPrintDeleteOnExit 
java.io.File.deleteOnExit()</t>
    </r>
    <r>
      <rPr>
        <sz val="11"/>
        <rFont val="ＭＳ Ｐゴシック"/>
        <family val="3"/>
        <charset val="128"/>
      </rPr>
      <t>を呼び出して確保した累積のヒープサイズと，メソッドの呼び出し回数を出力しません。</t>
    </r>
    <r>
      <rPr>
        <sz val="11"/>
        <rFont val="ＭＳ Ｐゴシック"/>
        <family val="3"/>
        <charset val="128"/>
      </rPr>
      <t xml:space="preserve"> </t>
    </r>
    <phoneticPr fontId="1"/>
  </si>
  <si>
    <t>&lt;param-value&gt;-XX:%val%HitachiOutOfMemoryHandling&lt;/param-value&gt;</t>
  </si>
  <si>
    <r>
      <t>-XX:+HitachiOutOfMemoryHandling 
OutOfMemoryハンドリング機能を有効にします。</t>
    </r>
    <r>
      <rPr>
        <sz val="11"/>
        <rFont val="ＭＳ Ｐゴシック"/>
        <family val="3"/>
        <charset val="128"/>
      </rPr>
      <t xml:space="preserve"> 
-XX:-HitachiOutOfMemoryHandling 
OutOfMemory</t>
    </r>
    <r>
      <rPr>
        <sz val="11"/>
        <rFont val="ＭＳ Ｐゴシック"/>
        <family val="3"/>
        <charset val="128"/>
      </rPr>
      <t>ハンドリング機能を無効にします。</t>
    </r>
    <r>
      <rPr>
        <sz val="11"/>
        <rFont val="ＭＳ Ｐゴシック"/>
        <family val="3"/>
        <charset val="128"/>
      </rPr>
      <t xml:space="preserve"> </t>
    </r>
    <phoneticPr fontId="1"/>
  </si>
  <si>
    <t>&lt;param-value&gt;-XX:HitachiOutOfMemoryHandlingMaxThrowCount=%val%&lt;/param-value&gt;</t>
  </si>
  <si>
    <t xml:space="preserve">-XX:HitachiOutOfMemoryHandlingMaxThrowCount=&lt;整数値&gt;
OutOfMemoryハンドリング機能を有効にした場合の，Javaヒープ不足またはPermヒープ不足が原因のOutOfMemory発生回数合計値の1時間当たりの上限値を指定します。
</t>
    <phoneticPr fontId="1"/>
  </si>
  <si>
    <t>&lt;param-value&gt;-XX:%val%HitachiExplicitMemoryAutoRefReclaim&lt;/param-value&gt;</t>
  </si>
  <si>
    <r>
      <t>-XX:+HitachiExplicitMemoryAutoRefReclaim 
HTTPセッションで利用する</t>
    </r>
    <r>
      <rPr>
        <sz val="11"/>
        <rFont val="ＭＳ Ｐゴシック"/>
        <family val="3"/>
        <charset val="128"/>
      </rPr>
      <t>Explicit</t>
    </r>
    <r>
      <rPr>
        <sz val="11"/>
        <rFont val="ＭＳ Ｐゴシック"/>
        <family val="3"/>
        <charset val="128"/>
      </rPr>
      <t>ヒープの省メモリ化機能を有効にします。</t>
    </r>
    <r>
      <rPr>
        <sz val="11"/>
        <rFont val="ＭＳ Ｐゴシック"/>
        <family val="3"/>
        <charset val="128"/>
      </rPr>
      <t xml:space="preserve"> 
-XX:-HitachiExplicitMemoryAutoRefReclaim 
HTTP</t>
    </r>
    <r>
      <rPr>
        <sz val="11"/>
        <rFont val="ＭＳ Ｐゴシック"/>
        <family val="3"/>
        <charset val="128"/>
      </rPr>
      <t>セッションで利用する</t>
    </r>
    <r>
      <rPr>
        <sz val="11"/>
        <rFont val="ＭＳ Ｐゴシック"/>
        <family val="3"/>
        <charset val="128"/>
      </rPr>
      <t>Explicit</t>
    </r>
    <r>
      <rPr>
        <sz val="11"/>
        <rFont val="ＭＳ Ｐゴシック"/>
        <family val="3"/>
        <charset val="128"/>
      </rPr>
      <t>ヒープの省メモリ化機能を無効にします。</t>
    </r>
    <r>
      <rPr>
        <sz val="11"/>
        <rFont val="ＭＳ Ｐゴシック"/>
        <family val="3"/>
        <charset val="128"/>
      </rPr>
      <t xml:space="preserve"> </t>
    </r>
    <phoneticPr fontId="1"/>
  </si>
  <si>
    <t>&lt;param-value&gt;-XX:HitachiJITCompileMaxMemorySize=%val%&lt;/param-value&gt;</t>
  </si>
  <si>
    <t xml:space="preserve">-XX:HitachiJITCompileMaxMemorySize=&lt;整数値&gt;
JITコンパイル時に確保するCヒープのメモリサイズの上限値を指定します。
</t>
    <phoneticPr fontId="1"/>
  </si>
  <si>
    <t>&lt;param-value&gt;-XX:HitachiThreadLimit=%val%&lt;/param-value&gt;</t>
    <phoneticPr fontId="1"/>
  </si>
  <si>
    <t xml:space="preserve">-XX:HitachiThreadLimit=&lt;整数値&gt;
スレッド数の上限値を指定します。
</t>
    <phoneticPr fontId="1"/>
  </si>
  <si>
    <t>&lt;param-value&gt;-DJP.co.Hitachi.soft.jvm.autofinalizer=%val%&lt;/param-value&gt;</t>
  </si>
  <si>
    <t xml:space="preserve">ファイナライズ滞留を検知するために，Java起動時にFinalizerThreadを監視するファイナライズ処理監視スレッドを生成するかどうかを指定します。
-DJP.co.Hitachi.soft.jvm.autofinalizer=true 
Java起動時に監視スレッドを生成します。 
-DJP.co.Hitachi.soft.jvm.autofinalizer=false 
監視スレッドは生成しません。 
</t>
    <phoneticPr fontId="1"/>
  </si>
  <si>
    <t xml:space="preserve">ユーザ拡張性能解析トレースを有効にするかどうかを指定します。
-Djvm.userprf.Enable=true 
ユーザ拡張性能解析トレースを有効にします。 
-Djvm.userprf.Enable=false 
ユーザ拡張性能解析トレースを無効にします。 </t>
    <phoneticPr fontId="1"/>
  </si>
  <si>
    <t>-Djvm.userprf.File=&lt;文字列&gt;
ユーザ拡張性能解析トレース設定ファイルのファイルパスを指定します。</t>
    <phoneticPr fontId="1"/>
  </si>
  <si>
    <t>&lt;param-value&gt;-Djvm.userprf.Limit=%val%&lt;/param-value&gt;</t>
  </si>
  <si>
    <t>-Djvm.userprf.Limit=&lt;整数値&gt;
ユーザ拡張性能解析トレースの対象となるメソッド数の上限値を指定します。</t>
    <phoneticPr fontId="1"/>
  </si>
  <si>
    <t>&lt;param-value&gt;-Djvm.userprf.Trace=%val%&lt;/param-value&gt;</t>
  </si>
  <si>
    <t xml:space="preserve">ユーザ拡張性能解析トレース設定ファイルで指定したクラスファイルの書き換えの成功ログを出力するかどうかを指定します。
-Djvm.userprf.Trace=true 
ユーザ拡張性能解析トレースの対象クラスの書き換えの成功ログを出力します。 
-Djvm.userprf.Trace=false 
ユーザ拡張性能解析トレースの対象クラスの書き換えの成功ログを出力しません。 </t>
    <phoneticPr fontId="1"/>
  </si>
  <si>
    <t>&lt;param-value&gt;-Djvm.userprf.LineNumber=%val%&lt;/param-value&gt;</t>
    <phoneticPr fontId="1"/>
  </si>
  <si>
    <t xml:space="preserve">メソッドの最後に実行した行の行番号をトレース情報に出力するかどうかを指定します。
-Djvm.userprf.LineNumber=true 
トレース情報のオペレーション情報（OPR）に，メソッドの最後に実行した行の行番号を出力します。 
-Djvm.userprf.LineNumber=false 
メソッドの最後に実行した行の行番号をトレース情報に出力しません。 </t>
    <phoneticPr fontId="1"/>
  </si>
  <si>
    <t>&lt;param-value&gt;-Djvm.userprf.ThrowableName=%val%&lt;/param-value&gt;</t>
    <phoneticPr fontId="1"/>
  </si>
  <si>
    <t xml:space="preserve">例外またはエラーのクラス名をトレース情報に出力するかどうかを指定します。
-Djvm.userprf.ThrowableName=true 
例外またはエラーのクラス名をトレース情報に出力します。 
-Djvm.userprf.ThrowableName=false 
例外またはエラーのクラス名をトレース情報に出力しません。 </t>
    <phoneticPr fontId="1"/>
  </si>
  <si>
    <t>&lt;param-value&gt;-Djvm.userprf.ThrowableNameEditMethod=%val%&lt;/param-value&gt;</t>
  </si>
  <si>
    <t>例外またはエラーのクラス名が文字数制限32文字を超えた場合の名前の編集方法を指定します。
-Djvm.userprf.ThrowableNameEditMethod=FRONT_CUT 
例外またはエラーのクラス名の後方32文字が出力されます。なお，文字の先頭には省略を示す「*」が付与されます。 
-Djvm.userprf.ThrowableNameEditMethod=BACK_CUT 
例外またはエラーのクラス名の前方32文字が出力されます。なお，文字の末尾には省略を示す「*」が付与されます。 
-Djvm.userprf.ThrowableNameEditMethod=CENTER_CUT 
例外またはエラーのクラス名の前方16文字と後方16文字が出力されます。なお，文字の前方16文字と後方16文字の間に，省略を示す「*」が付与されます。</t>
  </si>
  <si>
    <t>FRONT_CUT</t>
  </si>
  <si>
    <t>ユーザ拡張性能解析トレースのトレース出力レベルを指定します。
-Djvm.userprf.LogLevel=class 
クラス名 
-Djvm.userprf.LogLevel=package 
完全修飾クラス名 
-Djvm.userprf.LogLevel=method 
完全修飾クラス名＋メソッド名 
-Djvm.userprf.LogLevel=signature 
完全修飾クラス名＋メソッド名＋メソッドの引数の型</t>
    <phoneticPr fontId="1"/>
  </si>
  <si>
    <t>class</t>
  </si>
  <si>
    <t>&lt;param-value&gt;-XX:%val%PrintCodeCacheInfo&lt;/param-value&gt;</t>
    <phoneticPr fontId="1"/>
  </si>
  <si>
    <t xml:space="preserve">コードキャッシュ領域の使用量を出力するかどうか，また，使用量がしきい値に達したことを知らせるメッセージを出力するかどうかを指定します。
-XX:+PrintCodeCacheInfo
コードキャッシュ領域の使用量を出力します。 また，コードキャッシュ領域の使用量がしきい値に達したことを知らせるメッセージを出力します。 
-XX:-PrintCodeCacheInfo
コードキャッシュ領域の使用量を出力しません。 また，コードキャッシュ領域の使用量がしきい値に達したことを知らせるメッセージを出力しません。 
</t>
    <phoneticPr fontId="1"/>
  </si>
  <si>
    <t>&lt;param-value&gt;-XX:CodeCacheInfoPrintRatio=%val%&lt;/param-value&gt;</t>
    <phoneticPr fontId="1"/>
  </si>
  <si>
    <t xml:space="preserve">-XX:CodeCacheInfoPrintRatio=&lt;整数値&gt;
コードキャッシュ領域の使用量がしきい値に達したことを知らせるメッセージを出力する契機となる，コードキャッシュ領域の使用率を指定します。ここで指定した使用率を基に，次の計算式でしきい値が計算されます。
・コードキャッシュ領域の最大サイズ×-XX:CodeCacheInfoPrintRatioオプションの値÷100
</t>
    <phoneticPr fontId="1"/>
  </si>
  <si>
    <t>&lt;param-value&gt;-XX:%val%PrintCodeCacheFullMessage&lt;/param-value&gt;</t>
    <phoneticPr fontId="1"/>
  </si>
  <si>
    <t xml:space="preserve">JavaメソッドがJITコンパイルの対象になった場合，コードキャッシュ領域が枯渇していたときにメッセージを出力するかどうかを指定します。
-XX:+PrintCodeCacheFullMessage 
JavaメソッドがJITコンパイルの対象になった場合，コードキャッシュ領域が枯渇していたときにメッセージを出力します。メッセージは一度だけ出力されます。 
-XX:-PrintCodeCacheFullMessage 
JavaメソッドがJITコンパイルの対象になった場合，コードキャッシュ領域が枯渇してもメッセージを出力しません。 </t>
    <phoneticPr fontId="1"/>
  </si>
  <si>
    <t>&lt;param-value&gt;-XX:ExplicitMemoryFullGCPolicy=%val%&lt;/param-value&gt;</t>
    <phoneticPr fontId="1"/>
  </si>
  <si>
    <t xml:space="preserve">フルガーベージコレクション発生時に，参照関係に基づくオブジェクトのJavaヒープからExplicitメモリブロックへの移動を制御するかどうかを指定します。
-XX:ExplicitMemoryFullGCPolicy=&lt;数値&gt;
0または1を指定します。範囲外の値が指定された場合は0が設定されます。 
0を指定すると，フルガーベージコレクション発生時，Explicitメモリブロック内にあるオブジェクトから参照されているJavaヒープ内のオブジェクトは，Explicitメモリブロックへ移動します。 
1を指定すると，フルガーベージコレクション発生時，Explicitメモリブロック内にあるオブジェクトから参照されているJavaヒープ内のオブジェクトは，Explicitメモリブロックへ移動しません。New領域にあるオブジェクトはTenured領域へ移動します。 
</t>
    <phoneticPr fontId="1"/>
  </si>
  <si>
    <t>&lt;param-value&gt;-XX:%val%ExplicitMemoryUseExcludeClass&lt;/param-value&gt;</t>
    <phoneticPr fontId="1"/>
  </si>
  <si>
    <t xml:space="preserve">明示管理ヒープ機能適用除外クラス指定機能を有効にするかどうかを指定します。
-XX:+ExplicitMemoryUseExcludeClass 
明示管理ヒープ機能適用除外クラス指定機能を有効にします。 
-XX:-ExplicitMemoryUseExcludeClass 
明示管理ヒープ機能適用除外クラス指定機能を無効にします。 </t>
    <phoneticPr fontId="1"/>
  </si>
  <si>
    <t>&lt;param-value&gt;-XX:ExplicitMemoryExcludeClassListFile:%val%&lt;/param-value&gt;</t>
    <phoneticPr fontId="1"/>
  </si>
  <si>
    <t xml:space="preserve">-XX:ExplicitMemoryExcludeClassListFile:&lt;文字列&gt; 
明示管理ヒープ機能適用除外クラス指定機能で利用する，明示管理ヒープ機能適用除外設定ファイルのパスを指定します。JavaVMプロセスのカレントディレクトリからの相対パス，または絶対パスを指定します。パスはディレクトリ名を含めて指定できます。 
</t>
    <phoneticPr fontId="1"/>
  </si>
  <si>
    <t>ファイル名(パスを含む)</t>
  </si>
  <si>
    <t>&lt;param-value&gt;-XX:ExplicitMemoryNotExcludeClassListFile:%val%&lt;/param-value&gt;</t>
    <phoneticPr fontId="1"/>
  </si>
  <si>
    <t xml:space="preserve">-XX:ExplicitMemoryNotExcludeClassListFile:&lt;文字列&gt;
明示管理ヒープ機能適用除外クラス指定機能で利用する，明示管理ヒープ機能適用除外無効設定ファイルのパスを指定します。JavaVMプロセスのカレントディレクトリからの相対パス，および絶対パスを指定します。パスはディレクトリ名を含めて指定できます。 
</t>
    <phoneticPr fontId="1"/>
  </si>
  <si>
    <t>&lt;param-value&gt;-XX:%val%JITCompilerContinuation&lt;/param-value&gt;</t>
    <phoneticPr fontId="1"/>
  </si>
  <si>
    <t xml:space="preserve">JITコンパイラ稼働継続機能を有効にするかどうかを指定します。
-XX:+JITCompilerContinuation 
JITコンパイラ稼働継続機能を有効にします。 
-XX:-JITCompilerContinuation 
JITコンパイラ稼働継続機能を無効にします。 
</t>
    <phoneticPr fontId="1"/>
  </si>
  <si>
    <t>&lt;param-value&gt;-XX:ReservedCodeCacheSize=%val%&lt;/param-value&gt;</t>
    <phoneticPr fontId="1"/>
  </si>
  <si>
    <t>-XX:ReservedCodeCacheSize=&lt;整数値&gt;
コードキャッシュ領域の最大サイズを指定します。</t>
    <phoneticPr fontId="1"/>
  </si>
  <si>
    <t>48M</t>
    <phoneticPr fontId="1"/>
  </si>
  <si>
    <t>&lt;param-value&gt;-Djvm.userprf.ExtendedSetting=%val%&lt;/param-value&gt;</t>
    <phoneticPr fontId="1"/>
  </si>
  <si>
    <t xml:space="preserve">ユーザ拡張性能解析トレース設定ファイルの記述形式に，次の方式を有効にするかどうかを指定します。
・パッケージ名とクラス名を指定する方式 
・パッケージ名だけを指定する方式
-Djvm.userprf.ExtendedSetting=true 
ユーザ拡張性能解析トレース設定ファイルに，次の方式で記述できます。 
・パッケージ名とクラス名を指定する方式 
・パッケージ名だけを指定する方式
-Djvm.userprf.ExtendedSetting=false 
ユーザ拡張性能解析トレース設定ファイに，次の方式は記述できません。 
・パッケージ名とクラス名を指定する方式 
・パッケージ名だけを指定する方式
</t>
    <phoneticPr fontId="1"/>
  </si>
  <si>
    <t xml:space="preserve">指定されているディレクトリをログファイル※の出力先として使用します。指定します。Windowsの場合，UNC名を含むパスは指定できません。UNIXの場合，nfsマウントされたディスク上へのパスは指定できません。
このキーを指定する場合，サーバ開始前にログ出力先ディレクトリを作成してください。存在しないディレクトリが指定された場合は，J2EEサーバ開始時にKDJE40024-Eのメッセージが出力され，異常終了します。
ほかのJ2EEサーバやWebコンテナサーバとログ出力先が，同じディレクトリにならないように注意してください。同じディレクトリを指定した場合，動作は保証されません。
なお，このキーを指定して，作業ディレクトリ以外にログを出力する場合，変更先ディレクトリ下のログファイルはサーバをアンセットアップする時に削除されません。ログファイルを削除したい場合には，手動で削除してください。
※メッセージログ，ユーザログ，例外ログ，保守用ログ，リソースアダプタの保守用ログ，TPBrokerのトレース
</t>
  </si>
  <si>
    <t>&lt;param-name&gt;ejbserver.ctm.enabled&lt;/param-name&gt;</t>
    <phoneticPr fontId="1"/>
  </si>
  <si>
    <t>ctm-tier:true
それ以外:false</t>
  </si>
  <si>
    <t>&lt;param-name&gt;ejbserver.deploy.annotations.load_libjars.enabled&lt;/param-name&gt;</t>
    <phoneticPr fontId="1"/>
  </si>
  <si>
    <t>J2EEアプリケーションのデプロイで，ライブラリJARのアノテーションの情報を読み込むかどうかを指定します。
trueを指定した場合：
ライブラリJARのアノテーションの情報を読み込みます。
falseを指定した場合：
ライブラリJARのアノテーションの情報を読み込みません。
このキーは，ライブラリJARのアノテーションの情報が不要であり，クラス数が膨大なライブラリJARを含むアプリケーションに対してインポート時のメモリ使用量の制限に有効です。
注意事項：
ライブラリJARのアノテーションの情報を読み込まない場合，ライブラリJARに含まれるクラスのアノテーションの情報は使用できません。例えば，Enterprise-Beanアプリケーション内のクラスで，ライブラリJARに含まれるクラスをインターセプタに指定した場合，呼び出し先クラスのアノテーションの情報（@PostConstractなど）が無効になります。そのため，呼び出し先クラスはインターセプタとして動作しません。
このプロパティの設定前に読み込んだアノテーションの情報はインポート時に保存されるため，変更後はアプリケーションの停止，削除および再インポートが必要です。</t>
    <phoneticPr fontId="1"/>
  </si>
  <si>
    <t>&lt;param-name&gt;ejbserver.commonj.WorkManager.non_daemon_work_threads&lt;/param-name&gt;</t>
    <phoneticPr fontId="1"/>
  </si>
  <si>
    <t>WorkManagerで短寿命Workの実行を行うスレッドプールの最大プールサイズ。</t>
    <phoneticPr fontId="1"/>
  </si>
  <si>
    <t>&lt;param-name&gt;ejbserver.jpa.disable&lt;/param-name&gt;</t>
    <phoneticPr fontId="1"/>
  </si>
  <si>
    <t>アプリケーションサーバのJPA機能を使用する場合に指定します。
・trueを指定した場合、アプリケーションサーバのJPA機能は無効になります。
・falseを指定した場合、アプリケーションサーバのJPA機能は有効になります。</t>
    <phoneticPr fontId="1"/>
  </si>
  <si>
    <t>&lt;param-name&gt;webserver.application.lower_version&lt;/param-name&gt;</t>
    <phoneticPr fontId="1"/>
  </si>
  <si>
    <t>Webアプリケーションのバージョン設定機能で設定したいWebアプリケーションのバージョンを設定する。
2.4を設定した場合は，web.xmlで定義されたWebアプリケーションバージョンが2.4以下のWebアプリケーションをWebアプリケーションバージョン2.4として動作します。
2.5を設定した場合は，web.xmlで定義されたWebアプリケーションバージョンが2.5以下のWebアプリケーションをWebアプリケーションバージョン2.5として動作します。</t>
    <phoneticPr fontId="1"/>
  </si>
  <si>
    <t>&lt;param-name&gt;webserver.http.request.uri_decode.enabled&lt;/param-name&gt;</t>
    <phoneticPr fontId="1"/>
  </si>
  <si>
    <t>サーブレットパス，追加のパス情報をデコードするかどうかを指定します。
true: デコードする。
false: デコードしない。</t>
    <phoneticPr fontId="1"/>
  </si>
  <si>
    <t>&lt;param-name&gt;webserver.dbsfo.exclude.uris&lt;/param-name&gt;</t>
    <phoneticPr fontId="1"/>
  </si>
  <si>
    <r>
      <t>データベースセッションフェイルオーバ機能を抑止するURIを指定する。URIのパスが指定したURIと合致した場合、当該リクエストにおいてデータベースセッションフェイルオーバ機能は無効となる。
指定したURIとリクエストURIの比較では大文字、小文字の区別をする。
データベースセッションフェイルオーバ機能を抑止するURIを設定しない場合、</t>
    </r>
    <r>
      <rPr>
        <sz val="11"/>
        <rFont val="ＭＳ Ｐゴシック"/>
        <family val="3"/>
        <charset val="128"/>
      </rPr>
      <t xml:space="preserve">本プロパティは指定しない。
</t>
    </r>
    <phoneticPr fontId="1"/>
  </si>
  <si>
    <t>&lt;param-name&gt;webserver.connector.limit.max_post_form_data&lt;/param-name&gt;</t>
    <phoneticPr fontId="1"/>
  </si>
  <si>
    <t>POSTリクエストのフォームデータ(Content-Typeヘッダの値がapplication/x-www-form-urlencodedの場合のPOSTデータ)の最大サイズ（単位：バイト）を-1～2147483647の整数で指定する。上限値を設定しない場合は，-1を指定する。
数値以外の文字列や範囲外の数値，空文字列または空白文字を指定した場合は，メッセージが出力され，デフォルト値が設定される。
リクエストのContent-Lengthヘッダの値が指定された上限値を超える場合，ステータスコード413(Request Entity Too Large)エラーを返し，メッセージKDJE39336-Eを出力する。</t>
  </si>
  <si>
    <t>2097152</t>
    <phoneticPr fontId="1"/>
  </si>
  <si>
    <t>&lt;param-name&gt;ejbserver.jca.adapter.tp1.bind_host&lt;/param-name&gt;</t>
    <phoneticPr fontId="1"/>
  </si>
  <si>
    <t>TP1インバウンド連携機能の通信(受信、送信とも)に使用するIPアドレスを指定する。ホスト名も指定できるが、アドレスを解決できない場合デフォルト値を使用する。
未指定時はシステムにより自動的に選択された有効なローカルアドレスを使用する。</t>
    <phoneticPr fontId="1"/>
  </si>
  <si>
    <t>システムにより自動的に選択された有効なローカルアドレス</t>
    <phoneticPr fontId="1"/>
  </si>
  <si>
    <t>&lt;param-name&gt;webserver.dbsfo.integrity_mode.enabled&lt;/param-name&gt;</t>
  </si>
  <si>
    <t xml:space="preserve">データベースセッションフェイルオーバ機能の完全性保障モードの有効・無効を切り替える。
true : 完全性保障モードを有効にする。
false : 完全性保障モードを無効にする。
</t>
    <phoneticPr fontId="1"/>
  </si>
  <si>
    <t>true|false</t>
    <phoneticPr fontId="1"/>
  </si>
  <si>
    <t>&lt;param-name&gt;webserver.dbsfo.session_read_only.uris&lt;/param-name&gt;</t>
  </si>
  <si>
    <t xml:space="preserve">データベースセッションフェイルオーバ機能における参照専用リクエストとするURIを指定する。指定したURIとリクエストURIが合致した場合に、当該リクエストは、参照専用リクエストとなる。
指定したURIとリクエストURIの比較では、大文字と小文字を区別する。
参照専用リクエストを設定しない場合は、本プロパティは指定しない。
</t>
    <rPh sb="79" eb="81">
      <t>サンショウ</t>
    </rPh>
    <rPh sb="81" eb="83">
      <t>センヨウ</t>
    </rPh>
    <rPh sb="148" eb="149">
      <t>ホン</t>
    </rPh>
    <rPh sb="155" eb="157">
      <t>シテイ</t>
    </rPh>
    <phoneticPr fontId="1"/>
  </si>
  <si>
    <t>・'/'(スラッシュ)から始まる文字列
・正規化したURI</t>
    <rPh sb="13" eb="14">
      <t>ハジ</t>
    </rPh>
    <rPh sb="16" eb="19">
      <t>モジレツ</t>
    </rPh>
    <phoneticPr fontId="1"/>
  </si>
  <si>
    <t>&lt;param-name&gt;webserver.dbsfo.thread_control_queue.enabled&lt;/param-name&gt;</t>
  </si>
  <si>
    <t xml:space="preserve">Webアプリケーション単位の同時実行スレッド数制御機能の有効時にデータベースセッションフェイルオーバ機能を使用する場合に、実行待ちキューの空きが不足したときの動作を指定する。
true : 実行待ちキューの空きの不足時にクライアントに503エラーを返す。
false : 実行待ちキューの空きの不足時にクライアントに503エラーを返さない。
</t>
    <rPh sb="72" eb="74">
      <t>フソク</t>
    </rPh>
    <rPh sb="79" eb="81">
      <t>ドウサ</t>
    </rPh>
    <rPh sb="82" eb="84">
      <t>シテイ</t>
    </rPh>
    <rPh sb="125" eb="126">
      <t>カエ</t>
    </rPh>
    <rPh sb="166" eb="167">
      <t>カエ</t>
    </rPh>
    <phoneticPr fontId="1"/>
  </si>
  <si>
    <t>&lt;param-name&gt;webserver.dbsfo.negotiation.high_level&lt;/param-name&gt;</t>
  </si>
  <si>
    <t xml:space="preserve">データベースセッションフェイルオーバ機能を使用する場合、Webアプリケーション開始時に実施するネゴシエーションが失敗した際に、Webアプリケーションの開始処理を続行するか中止するかを指定する。
true : Webアプリケーションの開始処理を中止する。
false : Webアプリケーションの開始処理を続行する。
</t>
    <phoneticPr fontId="1"/>
  </si>
  <si>
    <t>&lt;param-name&gt;webserver.dbsfo.exception_type_backcompat&lt;/param-name&gt;</t>
  </si>
  <si>
    <t xml:space="preserve">データベースセッションフェイルオーバ機能におけるDBSFO機能抑止対象リクエストのエラーページ内でHttpServletRequest#getSessionメソッドを実行をした場合に発生する例外の互換オプション。
true : com.hitachi.software.web.dbsfo.DatabaseAccessException例外をthrowする。
false : com.hitachi.software.web.dbsfo.SessionOperationException例外をthrowする。
</t>
  </si>
  <si>
    <t>&lt;param-name&gt;webserver.container.jaxws.webservice.wsee.no_webxml.enabled&lt;/param-name&gt;</t>
  </si>
  <si>
    <t>WebサービスのクライアントからSOAP要求メッセージが到着した際，WARファイルにweb.xmlが完全に，または部分的に含まれていなくても，Cosminexus JAX-WSを利用して開発したWebサービス実装クラスまたはプロバイダ実装クラスが含まれていれば，SOAP要求メッセージを受け付ける。WARファイルにweb.xmlが含まれないとき，strictまたはlaxの場合は@javax.jws.WebServiceアノテーション，または@javax.xml.ws.WebServiceProviderアノテーションの情報に基づき，SOAP要求メッセージをWebサービス実装クラスまたはプロバイダ実装クラスに振り分ける。noneの場合は振り分けない。
EJB Webサービスを含むEARファイルには，WARファイルを含める必要はなく，web.xmlが含まれないため，デフォルトはlaxである。</t>
  </si>
  <si>
    <t>strict|lax|none</t>
    <phoneticPr fontId="1"/>
  </si>
  <si>
    <t>lax</t>
  </si>
  <si>
    <t>&lt;param-name&gt;webserver.container.jaxws.webservice.wsee.warname&lt;/param-name&gt;</t>
  </si>
  <si>
    <t>EJB-JARファイルに含まれるWebサービス実装クラスまたは
プロバイダ実装クラスに対する，設定用のWARファイルのパス名を指定する。設定用WARファイルは，ユーザが作成する場合とデプロイ時に自動生成する場合があり，デプロイ時に自動生成する場合についてはプロパティの設定は不要である。ユーザが作成する場合は，このプロパティで指定したEARファイル内の相対パスに一致するように，設定用WARファイルを作成しなければならない。設定用WARファイルにはEJB-JARファイルに含まれる
WebサービスへのSOAP要求メッセージを振り分けるためのweb.xmlを含む。
上位ディレクトリを示すパスを指定した場合はプロパティの設定は無視され，デフォルト値(CosminexusWSEE.war)を使用する。
EJB-JARファイルに含まれるWebサービス実装クラスまたはプロバイダ実装クラスが存在し，設定用のWARファイルが存在しない展開ディレクトリ形式のアプリケーションをデプロイする場合，パス名は1～255バイトの範囲で指定すること。パス長は次のA+B+Cの値の合計が255バイト以下に収まるように指定すること。
・A：展開ディレクトリ形式のアプリケーションのアプリケーションディレクトリのパス長
・B：パス区切り文字(1バイト)
・C：本プロパティに指定したパス長</t>
  </si>
  <si>
    <t>EARファイル内の設定用WARファイルの相対パスを指定する。</t>
    <phoneticPr fontId="1"/>
  </si>
  <si>
    <t>CosminexusWSEE.war</t>
    <phoneticPr fontId="1"/>
  </si>
  <si>
    <t>&lt;param-name&gt;webserver.jsp.additional.import.list&lt;/param-name&gt;</t>
  </si>
  <si>
    <t>JSPコンパイル時に暗黙にインポートしたいクラス名(完全修飾名のクラス名または，"パッケージ名.*")を指定する。複数のクラス名を指定する場合は，クラス名とクラス名の間を","(カンマ)区切りで指定する。存在しないクラス名や，クラスパスの通っていないクラス名など不正値を指定した場合，JSPコンパイル時にエラーメッセージKDJE39143-Eを出力し，コンパイルエラーになる。</t>
    <phoneticPr fontId="1"/>
  </si>
  <si>
    <t>String</t>
    <phoneticPr fontId="1"/>
  </si>
  <si>
    <t>OracleのJDBCドライバを設定します。</t>
    <rPh sb="16" eb="18">
      <t>セッテイ</t>
    </rPh>
    <phoneticPr fontId="1"/>
  </si>
  <si>
    <t>HiRDBのJDBCドライバを設定します。</t>
    <rPh sb="15" eb="17">
      <t>セッテイ</t>
    </rPh>
    <phoneticPr fontId="1"/>
  </si>
  <si>
    <t>プロセス内で使用するlibstdc++ライブラリのバージョンを指定します。なお，このキーは，Linux用です。
指定できる文字列を次に示します。
5： 
libstdc++.so.5ライブラリを使用します。 
6： 
libstdc++.so.6ライブラリを使用します。 
Red Hat Enterprise Linux 4または5の場合，x64ネイティブ版を使用するときは「6」を，それ以外のときは「5」か「6」を設定できます。
Red Hat Enterprise Linux 6のとき設定できるのは「6」のみです。
Red Hat Enterprise Linux以外のプラットフォームで設定しても無効です。</t>
  </si>
  <si>
    <r>
      <t>&lt;param-name&gt;</t>
    </r>
    <r>
      <rPr>
        <sz val="11"/>
        <rFont val="ＭＳ Ｐゴシック"/>
        <family val="3"/>
        <charset val="128"/>
      </rPr>
      <t>ejbserver.stdoutlog.autoflush</t>
    </r>
    <r>
      <rPr>
        <sz val="11"/>
        <rFont val="ＭＳ Ｐゴシック"/>
        <family val="3"/>
        <charset val="128"/>
      </rPr>
      <t>&lt;/param-name&gt;</t>
    </r>
    <phoneticPr fontId="1"/>
  </si>
  <si>
    <t>vbroker.se.iiop_tp.hostに定義された値</t>
  </si>
  <si>
    <r>
      <t>&lt;param-name&gt;webserver.dbsfo.exclude.exten</t>
    </r>
    <r>
      <rPr>
        <sz val="11"/>
        <rFont val="ＭＳ Ｐゴシック"/>
        <family val="3"/>
        <charset val="128"/>
      </rPr>
      <t>s</t>
    </r>
    <r>
      <rPr>
        <sz val="11"/>
        <rFont val="ＭＳ Ｐゴシック"/>
        <family val="3"/>
        <charset val="128"/>
      </rPr>
      <t>ions&lt;/param-name&gt;</t>
    </r>
    <phoneticPr fontId="1"/>
  </si>
  <si>
    <r>
      <t xml:space="preserve">データベースセッションフェイルオーバ機能を抑止する拡張子を指定する。
URLのパスが指定した拡張子と合致した場合、当該リクエストにおいてデータベースセッションフェイルオーバ機能は無効となる。
</t>
    </r>
    <r>
      <rPr>
        <sz val="11"/>
        <rFont val="ＭＳ Ｐゴシック"/>
        <family val="3"/>
        <charset val="128"/>
      </rPr>
      <t>データベースセッションフェイルオーバ機能を抑止する拡張子を設定しない場合，',' (カンマ)を指定する。</t>
    </r>
    <phoneticPr fontId="1"/>
  </si>
  <si>
    <t>英数字(A～Z,a～z,0～9)+'('(括弧開き)+')'(括弧閉じ)+'!'(エクスクラメーション)+'%'(パーセント)+'$'(ドル)+'&amp;'(アンド)+'''(シングルクオート)+'+'(プラス)+'-'(ハイフン)+'='(イコール)+'@'(アットマーク)+'_'(アンダースコア)+'~'(チルダ)+'.'(ピリオド)+','(カンマ)&lt;1～512&gt;複数の拡張子を指定する場合、','(カンマ)で区切る。
データベースセッションフェイルオーバ機能を抑止する拡張子を設定しない場合，',' (カンマ)を指定する。</t>
  </si>
  <si>
    <r>
      <t>&lt;param-name&gt;</t>
    </r>
    <r>
      <rPr>
        <sz val="11"/>
        <rFont val="ＭＳ Ｐゴシック"/>
        <family val="3"/>
        <charset val="128"/>
      </rPr>
      <t>cosminexus.jpa.exception.logging.sql</t>
    </r>
    <r>
      <rPr>
        <sz val="11"/>
        <rFont val="ＭＳ Ｐゴシック"/>
        <family val="3"/>
        <charset val="128"/>
      </rPr>
      <t>&lt;/param-name&gt;</t>
    </r>
    <phoneticPr fontId="1"/>
  </si>
  <si>
    <t>JPAプロバイダがSQL文を実行してデータベースから例外を受け取った場合に，例外メッセージに例外発生の原因となったSQL文を含むか否かを指定します。
Offを指定した場合  JPAプロバイダが実行したSQL文と?パラメータ(プレースホルダ)への指定値を例外メッセージに含みません。
Informationを指定した場合  JPAプロバイダが実行したSQL文を例外メッセージに含みます。
Detailを指定した場合  JPAプロバイダが実行したSQL文と?パラメータ(プレースホルダ)への指定値を例外メッセージに含みます。</t>
  </si>
  <si>
    <t>統合ユーザ管理に関する定義</t>
    <rPh sb="0" eb="2">
      <t>トウゴウ</t>
    </rPh>
    <rPh sb="5" eb="7">
      <t>カンリ</t>
    </rPh>
    <rPh sb="8" eb="9">
      <t>カン</t>
    </rPh>
    <rPh sb="11" eb="13">
      <t>テイギ</t>
    </rPh>
    <phoneticPr fontId="1"/>
  </si>
  <si>
    <t>&lt;param&gt;</t>
  </si>
  <si>
    <t>&lt;param-name&gt;jaas.ua.enabled&lt;/param-name&gt;</t>
  </si>
  <si>
    <t>JavaVMのJAAS機能を有効にするかどうかを指定します。有効にすると統合ユーザ管理機能を使用したアプリケーションが利用できるようになります。
true：有効にします。
false：無効にします。</t>
    <rPh sb="11" eb="13">
      <t>キノウ</t>
    </rPh>
    <rPh sb="14" eb="16">
      <t>ユウコウ</t>
    </rPh>
    <rPh sb="30" eb="32">
      <t>ユウコウ</t>
    </rPh>
    <rPh sb="36" eb="38">
      <t>トウゴウ</t>
    </rPh>
    <rPh sb="41" eb="43">
      <t>カンリ</t>
    </rPh>
    <rPh sb="43" eb="45">
      <t>キノウ</t>
    </rPh>
    <rPh sb="46" eb="48">
      <t>シヨウ</t>
    </rPh>
    <rPh sb="59" eb="61">
      <t>リヨウ</t>
    </rPh>
    <rPh sb="78" eb="80">
      <t>ユウコウ</t>
    </rPh>
    <rPh sb="92" eb="94">
      <t>ムコウ</t>
    </rPh>
    <phoneticPr fontId="1"/>
  </si>
  <si>
    <t>&lt;/param&gt;</t>
  </si>
  <si>
    <t>&lt;param-name&gt;java.security.auth.login.config&lt;/param-name&gt;</t>
  </si>
  <si>
    <t>JAASのコンフィグレーションファイルを指定します。
相対パスで指定した場合は、&lt;Cosminexusインストールディレクトリ&gt;/manager/configディレクトリの下のﾌｧｲﾙが適用されます。
本プロパティは、jaas.ua.enabledプロパティにtrueが指定された場合に有効になります。本プロパティを指定しない場合は、jaas.ua.enabledの指定に応じて次のようにJavaVMの設定が変わります。
jaas.ua.enabled=true：デフォルト値が有効になります
jaas.ua.enabled=false：本プロパティが無効になります</t>
  </si>
  <si>
    <t>Windowsの場合 
&amp;amp;{cosminexus.home}\manager\config\jaas.conf
UNIXの場合
&amp;amp;{cosminexus.home}/manager/config/jaas.conf</t>
    <phoneticPr fontId="1"/>
  </si>
  <si>
    <t>&lt;param-name&gt;com.cosminexus.admin.auth.config&lt;/param-name&gt;</t>
  </si>
  <si>
    <t>統合ユーザ管理のコンフィグレーションファイルを指定します。
相対パスで指定した場合は、&lt;Cosminexusインストールディレクトリ&gt;/manager/configディレクトリの下のﾌｧｲﾙが適用されます。
本プロパティは、jaas.ua.enabledプロパティにtrueが指定された場合に有効になります。本プロパティを指定しない場合は、jaas.ua.enabledの指定に応じて次のようにJavaVMの設定が変わります。
jaas.ua.enabled=true：デフォルト値が有効になります
jaas.ua.enabled=false：本プロパティが無効になります</t>
  </si>
  <si>
    <t>Windowsの場合 
&amp;amp;{cosminexus.home}\manager\config\ua.conf
UNIXの場合
&amp;amp;{cosminexus.home}/manager/config/ua.conf</t>
    <phoneticPr fontId="1"/>
  </si>
  <si>
    <t>&lt;param-name&gt;com.cosminexus.admin.auth.passwordScramble.enable&lt;/param-name&gt;</t>
  </si>
  <si>
    <t>統合ユーザ管理のコンフィグレーションファイルのスクランブル化されたパスワードを複合化する機能を有効にするかどうかを選択します。
true：有効にします。
false：無効にします。
uachpwコマンドで統合ユーザ管理のコンフィグレーションファイルに記述しているパスワードをスクランブル化している場合は有効にしてください。
本プロパティは、jaas.ua.enabledプロパティにtrueが指定された場合のみ有効です。本プロパティを指定しない場合は、jaas.ua.enabledの指定に応じて次のようにJavaVMの設定が変わります。
jaas.ua.enabled=true：デフォルト値(false)で本プロパティを設定します
jaas.ua.enabled=false：本プロパティが無効になります</t>
  </si>
  <si>
    <t>&lt;param-name&gt;jaas.config.load_exclusively&lt;/param-name&gt;</t>
  </si>
  <si>
    <t>JAASのコンフィグレーションファイルに指定したファイル以外で指定されたログイン構成を無視するかどうかを選択します。trueを指定した場合は，J2EEサーバにjava.security.auth.login.configで指定したJAASコンフィグレーションファイル以外でログイン構成が指定されている場合でも，それらの構成は無視され，JAASコンフィグレーションファイルの構成が有効となります。
本プロパティは、jaas.ua.enabledプロパティにtrueが指定された場合のみ有効です。
本プロパティは，trueまたはfalseをどちらかを指定することで，java.security.auth.login.configプロパティの値に"\="を付けるまたは付けないが変化します。
true：java.security.auth.login.config=\=&lt;コンフィグファイル&gt;という形式で設定されます。
false：java.security.auth.login.config=&lt;コンフィグファイル&gt;という形式で設定されます。</t>
  </si>
  <si>
    <t>&lt;param-name&gt;ejbserver.distributedtx.ots.recoverFailMessageCount&lt;/param-name&gt;</t>
  </si>
  <si>
    <t>未決着トランザクションの走査をリトライする時に、KFCB40139-Wメッセージが出力されるまでのリトライ回数を指定します。
J2EEサーバ開始時のトランザクションリカバリ、または、トランザクション決着処理中の通信障害時に、Cosminexusは参加しているリソースマネージャに対して未決着トランザクションを走査します。Cosminexusは、未決着トランザクションの走査に失敗しても、成功するまで無限にリトライを続けます。このリソースアダプタ単位で行われる未決着トランザクションの走査が連続して失敗した場合に、KFCB40139-Wメッセージを出力します。未決着トランザクションの走査は5秒毎にリトライされます。0を指定した場合、未決着トランザクションの走査に何度失敗してもKFCB40139-Wメッセージを出力しません。1を指定した場合、走査が１回失敗したらKFCB40139-Wメッセージを出力します。(2回目以降の失敗時にKFCB40139-Wメッセージは出力しません。一旦走査に成功するか、またはJ2EEサーバが停止すると回数はリセットされ、次に１回失敗した時にKFCB40139-Wメッセージを出力します。)
このプロパティを1以上に設定すると、参加しているリソースマネージャに接続できない状態となったことを早期に知ることができます。しかし、Cosminexusを起動した後、リソースを起動する運用をしている場合、通常の運用でもKFCB40139-Wメッセージが出力されることがあります。</t>
  </si>
  <si>
    <t>&lt;param-name&gt;ejbserver.ctm.useGlobalJNDI&lt;/param-name&gt;</t>
  </si>
  <si>
    <t>CTM構成において，業務プログラムであるEJBに別名を指定しなかった場合に使用する，デフォルトのルックアップ名称を切り替えます。
trueの場合：
java:global/～から始まるPortable Global JNDI名を使用する。
falseの場合：
HITACHI_EJB/～から始まる日立独自仕様のGlobal JNDI名を使用する。</t>
    <phoneticPr fontId="1"/>
  </si>
  <si>
    <t>アプリケーション開始時に，ネーミングサービスに対してPortable Global JNDI名でのオブジェクトの登録を行うかを設定します。</t>
    <rPh sb="8" eb="10">
      <t>カイシ</t>
    </rPh>
    <rPh sb="10" eb="11">
      <t>ジ</t>
    </rPh>
    <rPh sb="23" eb="24">
      <t>タイ</t>
    </rPh>
    <rPh sb="46" eb="47">
      <t>メイ</t>
    </rPh>
    <rPh sb="56" eb="58">
      <t>トウロク</t>
    </rPh>
    <rPh sb="59" eb="60">
      <t>オコナ</t>
    </rPh>
    <rPh sb="63" eb="65">
      <t>セッテイ</t>
    </rPh>
    <phoneticPr fontId="1"/>
  </si>
  <si>
    <t>&lt;param-name&gt;webserver.jsp.el2_2.enabled&lt;/param-name&gt;</t>
  </si>
  <si>
    <t>EL2.1とEL2.2の処理エンジンを切り替える。trueの場合はEL2.2が使われる。</t>
    <rPh sb="12" eb="14">
      <t>ショリ</t>
    </rPh>
    <rPh sb="19" eb="20">
      <t>キ</t>
    </rPh>
    <rPh sb="21" eb="22">
      <t>カ</t>
    </rPh>
    <rPh sb="30" eb="32">
      <t>バアイ</t>
    </rPh>
    <rPh sb="39" eb="40">
      <t>ツカ</t>
    </rPh>
    <phoneticPr fontId="1"/>
  </si>
  <si>
    <t>&lt;param-name&gt;webserver.ServletContainerInitializer_jar.include.path&lt;/param-name&gt;</t>
  </si>
  <si>
    <t>ServletContainerInitializerの実装クラスを検索する対象のjarのパスを絶対パスで指定する。</t>
    <rPh sb="28" eb="30">
      <t>ジッソウ</t>
    </rPh>
    <rPh sb="34" eb="36">
      <t>ケンサク</t>
    </rPh>
    <rPh sb="38" eb="40">
      <t>タイショウ</t>
    </rPh>
    <rPh sb="48" eb="50">
      <t>ゼッタイ</t>
    </rPh>
    <rPh sb="53" eb="55">
      <t>シテイ</t>
    </rPh>
    <phoneticPr fontId="1"/>
  </si>
  <si>
    <t>&lt;param-name&gt;ejbserver.management.webcontainer.stats_monitor.whole_waiting_request_count.enabled&lt;/param-name&gt;</t>
  </si>
  <si>
    <t>Webコンテナ単位の全体実行待ちリクエスト数の監視を有効にする。
 true：有効
 false：無効</t>
    <rPh sb="10" eb="12">
      <t>ゼンタイ</t>
    </rPh>
    <rPh sb="39" eb="41">
      <t>ユウコウ</t>
    </rPh>
    <rPh sb="49" eb="51">
      <t>ムコウ</t>
    </rPh>
    <phoneticPr fontId="1"/>
  </si>
  <si>
    <t>&lt;param-name&gt;ejbserver.management.webcontainer.stats_monitor.whole_waiting_request_count.high_threshold&lt;/param-name&gt;</t>
  </si>
  <si>
    <t xml:space="preserve">Webコンテナ単位の全体実行待ちリクエスト数の割合がこのプロパティで指定された値以上になると、警告域に達したことを知らせるためにメッセージを出力する。
100を指定した場合は、Webコンテナ単位の全体実行待ちリクエスト数の格納率が100になると、アラートメッセージを出力する。
</t>
    <phoneticPr fontId="1"/>
  </si>
  <si>
    <t>&lt;param-name&gt;ejbserver.management.webcontainer.stats_monitor.whole_waiting_request_count.low_threshold&lt;/param-name&gt;</t>
  </si>
  <si>
    <t xml:space="preserve">Webコンテナ単位の全体実行待ちリクエスト数の割合がこのプロパティで指定された値以下になると、正常域に達したことを知らせるためにメッセージを出力する。
0を指定した場合は、Webコンテナ単位の全体実行待ちリクエスト数の格納率が0になると、アラートメッセージを出力する。
</t>
    <phoneticPr fontId="1"/>
  </si>
  <si>
    <t>&lt;param-name&gt;ejbserver.management.webcontainer.stats_monitor.waiting_request_count.enabled&lt;/param-name&gt;</t>
  </si>
  <si>
    <t>Webコンテナ単位の実行待ちリクエスト数の監視を有効にする。
 true：有効
 false：無効</t>
    <rPh sb="37" eb="39">
      <t>ユウコウ</t>
    </rPh>
    <rPh sb="47" eb="49">
      <t>ムコウ</t>
    </rPh>
    <phoneticPr fontId="1"/>
  </si>
  <si>
    <t>&lt;param-name&gt;ejbserver.management.webcontainer.stats_monitor.waiting_request_count.high_threshold&lt;/param-name&gt;</t>
  </si>
  <si>
    <t xml:space="preserve">Webコンテナ単位の実行待ちリクエスト数の割合がこのプロパティで指定された値以上になると、警告域に達したことを知らせるためにメッセージを出力する。
100を指定した場合は、Webコンテナ単位の実行待ちリクエスト数の格納率が100になると、アラートメッセージを出力する。
</t>
    <phoneticPr fontId="1"/>
  </si>
  <si>
    <t>&lt;param-name&gt;ejbserver.management.webcontainer.stats_monitor.waiting_request_count.low_threshold&lt;/param-name&gt;</t>
  </si>
  <si>
    <t xml:space="preserve">Webコンテナ単位の実行待ちリクエスト数の割合がこのプロパティで指定された値以下になると、正常域に達したことを知らせるためにメッセージを出力する。
0を指定した場合は、Webコンテナ単位の実行待ちリクエスト数の格納率が0になると、アラートメッセージを出力する。
</t>
    <phoneticPr fontId="1"/>
  </si>
  <si>
    <t>&lt;param-name&gt;AutoExplicitMemoryText&lt;/param-name&gt;</t>
  </si>
  <si>
    <t>Explicitメモリブロック自動配置機能用の自動配置設定ファイル(出力先：&lt;Cosminexusインストールディレクトリ&gt;/CC/server/usrconf/ejb/＜実サーバ名＞/auto_explicit_memory.cfg)の内容を指定します。
・param-valueの値はCDATAセクションで指定してください。
・設定項目全体の前後の空白(半角スペースおよび改行)は無視されます。</t>
    <phoneticPr fontId="1"/>
  </si>
  <si>
    <t>&lt;param-name&gt;UserPrfText&lt;/param-name&gt;</t>
  </si>
  <si>
    <t>ユーザ拡張性能解析トレース設定ファイル(出力先：&lt;Cosminexusインストールディレクトリ&gt;/CC/server/usrconf/ejb/＜実サーバ名＞/userprf.cfg)の内容を指定します。
・param-valueの値はCDATAセクションで指定してください。
・設定項目全体の前後の空白(半角スペースおよび改行)は無視されます。</t>
    <rPh sb="3" eb="5">
      <t>カクチョウ</t>
    </rPh>
    <rPh sb="5" eb="7">
      <t>セイノウ</t>
    </rPh>
    <rPh sb="7" eb="9">
      <t>カイセキ</t>
    </rPh>
    <rPh sb="13" eb="15">
      <t>セッテイ</t>
    </rPh>
    <rPh sb="20" eb="22">
      <t>シュツリョク</t>
    </rPh>
    <rPh sb="22" eb="23">
      <t>サキ</t>
    </rPh>
    <rPh sb="92" eb="94">
      <t>ナイヨウ</t>
    </rPh>
    <rPh sb="95" eb="97">
      <t>シテイ</t>
    </rPh>
    <phoneticPr fontId="1"/>
  </si>
  <si>
    <t>&lt;param-name&gt;ejbserver.logger.rotationTime&lt;/param-name&gt;</t>
    <phoneticPr fontId="1"/>
  </si>
  <si>
    <t>J2EEサーバのログ出力ファイルをローテーションする時刻を指定する。
指定が無い場合は，ログサイズによるローションを行なう。</t>
    <phoneticPr fontId="1"/>
  </si>
  <si>
    <t>&lt;param-name&gt;ejbserver.logger.rotationStyle&lt;/param-name&gt;</t>
    <phoneticPr fontId="1"/>
  </si>
  <si>
    <t>J2EEサーバのログ出力ファイルのローテーション方式を指定する。
SHIFTを指定した場合，シフトモードでローテーションを行なう。
WRAPを指定した場合，ラップアラウンドモードでローテーションを行なう。</t>
    <phoneticPr fontId="1"/>
  </si>
  <si>
    <t>SHIFT|WRAP</t>
    <phoneticPr fontId="1"/>
  </si>
  <si>
    <t>WRAP</t>
    <phoneticPr fontId="1"/>
  </si>
  <si>
    <t>&lt;param-name&gt;https.protocols&lt;/param-name&gt;</t>
    <phoneticPr fontId="1"/>
  </si>
  <si>
    <t>HttpsURLConnectionで使用するプロトコルを設定する。</t>
    <phoneticPr fontId="1"/>
  </si>
  <si>
    <t>&lt;param-name&gt;https.cipherSuites&lt;/param-name&gt;</t>
    <phoneticPr fontId="1"/>
  </si>
  <si>
    <t>HttpsURLConnectionで使用する推奨暗号スイートを設定する。</t>
    <phoneticPr fontId="1"/>
  </si>
  <si>
    <t>&lt;param-name&gt;ejbserver.logger.channels.define.DevelopmentLogFile.filenum&lt;/param-name&gt;</t>
    <phoneticPr fontId="1"/>
  </si>
  <si>
    <t>J2EEサーバの開発調査ログ機能で出力するログファイルの面数を指定する。</t>
    <phoneticPr fontId="1"/>
  </si>
  <si>
    <t>&lt;param-name&gt;ejbserver.logger.channels.define.DevelopmentLogFile.filesize&lt;/param-name&gt;</t>
    <phoneticPr fontId="1"/>
  </si>
  <si>
    <t>J2EEサーバの開発調査ログ機能で出力するログファイルのサイズを指定する。</t>
    <phoneticPr fontId="1"/>
  </si>
  <si>
    <t>&lt;param-name&gt;ejbserver.logger.DevelopmentLogFile.level&lt;/param-name&gt;</t>
    <phoneticPr fontId="1"/>
  </si>
  <si>
    <t>J2EEサーバの開発調査ログ機能のログの出力レベルを指定する。
開発時にはINFOレベルを設定することを推奨とする。開発しているアプリケーションの障害調査のためにINFOレベルよりさらに詳細な情報が必要な場合は、より詳細なログを出力するレベルを指定する。</t>
    <phoneticPr fontId="1"/>
  </si>
  <si>
    <t>SEVERE|WARNING|INFO|CONFIG|FINE|FINER|FINEST|ALL|OFF</t>
    <phoneticPr fontId="1"/>
  </si>
  <si>
    <t>&lt;param-name&gt;webserver.connector.limit.max_parameter_count&lt;/param-name&gt;</t>
    <phoneticPr fontId="1"/>
  </si>
  <si>
    <t>リクエストパラメタ数の上限値を-1～2147483647の整数で指定する。
リクエストパラメタ数の上限値の有効範囲は，リクエストのクエリストリング，Content-Typeヘッダの値がapplication/x-www-form-urlencoded，もしくはmultipart/form-dataのフォームデータのパラメタ数の合計とする。
最大サイズを設定しない場合は，-1を指定する。</t>
    <phoneticPr fontId="1"/>
  </si>
  <si>
    <t>&lt;param-name&gt;webserver.session.cookie_config.name&lt;/param-name&gt;</t>
    <phoneticPr fontId="1"/>
  </si>
  <si>
    <t>Webアプリケーションで作成されるHTTPセッションのセッションIDを示すHTTP Cookieの名称及びURLのパスパラメータ名称を指定する。
未設定の場合は、HTTP Cookie名称は、「JSESSIONID」URLのパスパラメータ名称は、「jsessionid」となる。</t>
    <phoneticPr fontId="1"/>
  </si>
  <si>
    <t>JSESSIONID</t>
  </si>
  <si>
    <t>&lt;param-name&gt;webserver.session.cookie_config.http_only&lt;/param-name&gt;</t>
    <phoneticPr fontId="1"/>
  </si>
  <si>
    <t>Webアプリケーションで作成されるHTTPセッションのセッションIDを示すHTTP CookieにHttpOnly属性を付けるかどうかをtrueまたはfalseで指定する。</t>
    <phoneticPr fontId="1"/>
  </si>
  <si>
    <t>&lt;param-name&gt;webserver.session.tracking_mode&lt;/param-name&gt;</t>
    <phoneticPr fontId="1"/>
  </si>
  <si>
    <t>Webアプリケーションで作成されるHTTPセッションの管理方法について設定を行う。COOKIE，URLまたは、両方を指定可能
COOKIEのみの場合:HTTP Cookieによるセッション管理のみが有効となる。このとき、URL書き換えにより生成される文字列にセッションID を示すURLパスパラメータを含まない。
URLのみの場合:URL書き換えによるセッション管理のみが有効となる。このとき、レスポンスにセッションID を示すHTTP Cookieの情報を含めない。
COOKIE,URLの場合:HTTP Cookieによるセッション管理とURL書き換えによるセッション管理両方が有効となる。</t>
    <phoneticPr fontId="1"/>
  </si>
  <si>
    <t>COOKIE|URL|COOKIE,URL|URL,COOKIE</t>
  </si>
  <si>
    <t>COOKIE,URL</t>
  </si>
  <si>
    <t>&lt;param-name&gt;webserver.eadssfo.enabled&lt;/param-name&gt;</t>
    <phoneticPr fontId="1"/>
  </si>
  <si>
    <t>EADsセッションフェイルオーバ機能の有効、無効を設定する。
trueを設定した場合、J2EEサーバ上の全てのWebアプリケーションでEADsセッションフェイルオーバ機能が有効となる。</t>
    <phoneticPr fontId="1"/>
  </si>
  <si>
    <t>&lt;param-name&gt;webserver.eadssfo.check_size.mode&lt;/param-name&gt;</t>
    <phoneticPr fontId="1"/>
  </si>
  <si>
    <t>ＨＴＴＰセッションの属性情報のサイズ見積もり機能の有効、無効を指定する。
"on"を指定した場合、ＨＴＴＰセッションの属性情報のサイズ見積もり機能が有効となる。
"off"を指定した場合、ＨＴＴＰセッションの属性情報のサイズ見積もり機能は無効となる。</t>
    <phoneticPr fontId="1"/>
  </si>
  <si>
    <t>on|off</t>
    <phoneticPr fontId="1"/>
  </si>
  <si>
    <t>off</t>
    <phoneticPr fontId="1"/>
  </si>
  <si>
    <t>&lt;param-name&gt;webserver.eadssfo.application.cache.name&lt;/param-name&gt;</t>
    <phoneticPr fontId="1"/>
  </si>
  <si>
    <t>EADsSFO機能で使用するアプリケーション情報キャッシュのキャッシュ名を設定する。</t>
    <phoneticPr fontId="1"/>
  </si>
  <si>
    <t>EADsSFO_APP_INFO</t>
  </si>
  <si>
    <t>&lt;param-name&gt;webserver.eadssfo.session.cache.name&lt;/param-name&gt;</t>
    <phoneticPr fontId="1"/>
  </si>
  <si>
    <t>EADsSFO機能で使用するセッション情報キャッシュのキャッシュ名を設定する。</t>
    <phoneticPr fontId="1"/>
  </si>
  <si>
    <t>EADsSFO_SESSIONS</t>
  </si>
  <si>
    <t>&lt;param-name&gt;webserver.eadssfo.exclude.url_patterns&lt;/param-name&gt;</t>
    <phoneticPr fontId="1"/>
  </si>
  <si>
    <t>EADsセッションフェイルオーバ機能を抑止するURLパターンを指定（完全一致指定、プリフィックス一致指定、拡張子一致指定）する。
・指定したURLパターンとリクエストURIが合致した場合、当該リクエストにおいてEADsセッションフェイルオーバ機能は無効となる。
・完全一致指定、プリフィックス一致指定の比較では、大文字と小文字を区別する。
・拡張子一致の比較では，大文字と小文字を区別はしない。
・EADsセッションフェイルオーバ機能を抑止しない場合、空文字列を指定する。
・複数のURLパターンを指定する場合、’;’(セミコロン)で区切る。</t>
    <phoneticPr fontId="1"/>
  </si>
  <si>
    <t>*.txt;*.htm;*.html;*.jpg;*.gif;*.js</t>
    <phoneticPr fontId="1"/>
  </si>
  <si>
    <t>&lt;param-name&gt;webserver.eadssfo.session_read_only.url_patterns&lt;/param-name&gt;</t>
    <phoneticPr fontId="1"/>
  </si>
  <si>
    <t>EADsセッションフェイルオーバ機能における参照専用リクエストとするURLパターンを指定（完全一致指定、プリフィックス一致指定、拡張子一致指定）する。
・指定したURLパターンとリクエストURIが合致した場合、当該リクエストは参照専用リクエストとなる。
・完全一致指定、プリフィックス一致指定の比較では、大文字と小文字を区別する。
・拡張子一致の比較では，大文字と小文字を区別はしない。
・参照専用リクエストを設定しない場合、空文字列を指定する。
・複数のURIを指定する場合は、’;’(セミコロン)で区切る。</t>
    <phoneticPr fontId="1"/>
  </si>
  <si>
    <t>&lt;param-name&gt;webserver.eadssfo.client.retry.count&lt;/param-name&gt;</t>
    <phoneticPr fontId="1"/>
  </si>
  <si>
    <t>EADsセッションフェイルオーバ機能でEADsサーバへのアクセス失敗時にリトライする回数を指定する。</t>
    <phoneticPr fontId="1"/>
  </si>
  <si>
    <t>&lt;param-name&gt;webserver.eadssfo.client.retry.interval&lt;/param-name&gt;</t>
    <phoneticPr fontId="1"/>
  </si>
  <si>
    <t>EADsセッションフェイルオーバ機能でEADsサーバへのアクセス失敗時にリトライする間隔を指定する。</t>
    <phoneticPr fontId="1"/>
  </si>
  <si>
    <t>&lt;param-name&gt;webserver.eadssfo.eads.client.node.list&lt;/param-name&gt;</t>
    <phoneticPr fontId="1"/>
  </si>
  <si>
    <t>EADsセッションフェイルオーバ機能で使用する「uCosminexus Elastic Application Data store」のクライアント定義用のプロパティ。
・Webアプリケーションの開始時のEADsクライアントの初期設定で接続する、接続先のEADsサーバを識別するための名称を設定する。
コンマで区切って複数指定することができる。
複数指定した場合、その中の1つのEADsサーバに接続する。接続に失敗した場合、別のEADsサーバへの接続を試みる。</t>
    <phoneticPr fontId="1"/>
  </si>
  <si>
    <t>&lt;param-name&gt;webserver.eadssfo.eads.connection.buffersize&lt;/param-name&gt;</t>
    <phoneticPr fontId="1"/>
  </si>
  <si>
    <t>EADsセッションフェイルオーバ機能で使用するEADsのクライアント定義用のプロパティ。
コネクションの読み込み，または書き込みデータの送受信バッファのサイズ（単位：バイト）を指定する。</t>
    <phoneticPr fontId="1"/>
  </si>
  <si>
    <t>&lt;param-name&gt;webserver.eadssfo.eads.client.&lt;接続先EADsサーバ名&gt;.address&lt;/param-name&gt;</t>
    <phoneticPr fontId="1"/>
  </si>
  <si>
    <t>EADsセッションフェイルオーバ機能で使用する「uCosminexus Elastic Application Data store」のクライアント定義用のプロパティ。
・Webアプリケーションの開始時のEADsクライアントの初期設定で接続するEADsサーバのIPアドレスまたはホスト名を設定する。
パラメタの可変部には、eads.client.node.listに定義した名称を指定する。</t>
    <phoneticPr fontId="1"/>
  </si>
  <si>
    <t>&lt;param-name&gt;webserver.eadssfo.eads.client.&lt;接続先EADsサーバ名&gt;.port&lt;/param-name&gt;</t>
  </si>
  <si>
    <t xml:space="preserve">EADsセッションフェイルオーバ機能で使用する「uCosminexus Elastic Application Data store」のクライアント定義用のプロパティ。
・Webアプリケーションの開始時のEADsクライアントの初期設定で接続するEADsサーバのポートを設定する。
パラメタの可変部には、eads.client.node.listに定義した名称を指定する。
</t>
    <phoneticPr fontId="1"/>
  </si>
  <si>
    <t>&lt;param-name&gt;webserver.eadssfo.eads.logger.dir&lt;/param-name&gt;</t>
    <phoneticPr fontId="1"/>
  </si>
  <si>
    <t xml:space="preserve">EADsセッションフェイルオーバ機能で使用する「uCosminexus Elastic Application Data store」のクライアント定義用のプロパティ。
・EADsクライアントによって出力されるメッセージログの出力先ディレクトリを設定する。
</t>
    <phoneticPr fontId="1"/>
  </si>
  <si>
    <t>${ejbserver.log.directory}</t>
    <phoneticPr fontId="1"/>
  </si>
  <si>
    <t>&lt;param-name&gt;webserver.eadssfo.eads.logger.message.filesize&lt;/param-name&gt;</t>
    <phoneticPr fontId="1"/>
  </si>
  <si>
    <t>EADsセッションフェイルオーバ機能で使用する「uCosminexus Elastic Application Data store」のクライアント定義用のプロパティ。
・EADsクライアントによって出力されるメッセージログの１ファイル当たりのファイルサイズ(単位：バイト)を設定する。</t>
    <phoneticPr fontId="1"/>
  </si>
  <si>
    <t>&lt;param-name&gt;webserver.eadssfo.eads.logger.message.filenum&lt;/param-name&gt;</t>
    <phoneticPr fontId="1"/>
  </si>
  <si>
    <t>EADsセッションフェイルオーバ機能で使用する「uCosminexus Elastic Application Data store」のクライアント定義用のプロパティ。
・EADsクライアントによって出力されるメッセージログのファイル数を設定する。</t>
    <phoneticPr fontId="1"/>
  </si>
  <si>
    <t>&lt;param-name&gt;webserver.eadssfo.eads.logger.message.console.enable&lt;/param-name&gt;</t>
    <phoneticPr fontId="1"/>
  </si>
  <si>
    <t>EADsセッションフェイルオーバ機能で使用する「uCosminexus Elastic Application Data store」のクライアント定義用のプロパティ。
・EADsクライアントによって出力されるメッセージログの標準出力への出力有効/無効を設定する。</t>
    <phoneticPr fontId="1"/>
  </si>
  <si>
    <t>&lt;param-name&gt;webserver.eadssfo.eads.logger.commDump.enable&lt;/param-name&gt;</t>
    <phoneticPr fontId="1"/>
  </si>
  <si>
    <t>EADsセッションフェイルオーバ機能で使用する「uCosminexus Elastic Application Data store」のクライアント定義用のプロパティ。
・EADsクライアントによって出力される電文ダンプの出力有効/無効を設定する。</t>
    <phoneticPr fontId="1"/>
  </si>
  <si>
    <t>&lt;param-name&gt;webserver.eadssfo.eads.logger.commTrace.filesize&lt;/param-name&gt;</t>
    <phoneticPr fontId="1"/>
  </si>
  <si>
    <t>EADsセッションフェイルオーバ機能で使用する「uCosminexus Elastic Application Data store」のクライアント定義用のプロパティ。
・EADsクライアントによって出力される通信トレースの１ファイル当たりのファイルサイズ(単位：バイト)を設定する。</t>
    <phoneticPr fontId="1"/>
  </si>
  <si>
    <t>&lt;param-name&gt;webserver.eadssfo.eads.logger.commTrace.filenum&lt;/param-name&gt;</t>
    <phoneticPr fontId="1"/>
  </si>
  <si>
    <t>EADsセッションフェイルオーバ機能で使用する「uCosminexus Elastic Application Data store」のクライアント定義用のプロパティ。
・EADsクライアントによって出力される通信トレースのファイル数を設定する。</t>
    <phoneticPr fontId="1"/>
  </si>
  <si>
    <t>&lt;param-name&gt;webserver.eadssfo.eads.logger.commTrace.enable&lt;/param-name&gt;</t>
    <phoneticPr fontId="1"/>
  </si>
  <si>
    <t>EADsセッションフェイルオーバ機能で使用する「uCosminexus Elastic Application Data store」のクライアント定義用のプロパティ。
・EADsクライアントによって出力される通信トレースの出力を有効にするかどうかを指定する。</t>
    <phoneticPr fontId="1"/>
  </si>
  <si>
    <t>&lt;param-name&gt;webserver.eadssfo.eads.connectionPool.poolsize&lt;/param-name&gt;</t>
    <phoneticPr fontId="1"/>
  </si>
  <si>
    <t>EADsセッションフェイルオーバ機能で使用する「uCosminexus Elastic Application Data store」のクライアント定義用のプロパティ。
・同一接続先に対してプールしておくコネクションの最大個数を設定する。</t>
    <phoneticPr fontId="1"/>
  </si>
  <si>
    <t>&lt;param-name&gt;webserver.eadssfo.eads.connection.timeout&lt;/param-name&gt;</t>
    <phoneticPr fontId="1"/>
  </si>
  <si>
    <t>EADsセッションフェイルオーバ機能で使用する「uCosminexus Elastic Application Data store」のクライアント定義用のプロパティ。
・接続確認やデータ送受信の監視時間（単位：ミリ秒）を設定する。</t>
    <phoneticPr fontId="1"/>
  </si>
  <si>
    <t>&lt;param-name&gt;webserver.eadssfo.eads.connection.retry&lt;/param-name&gt;</t>
    <phoneticPr fontId="1"/>
  </si>
  <si>
    <t>EADsセッションフェイルオーバ機能で使用する「uCosminexus Elastic Application Data store」のクライアント定義用のプロパティ。
・接続確認での通信失敗時のリトライ回数を設定する。</t>
    <phoneticPr fontId="1"/>
  </si>
  <si>
    <t>&lt;param-name&gt;mstartup.force.watchtime&lt;/param-name&gt;</t>
    <phoneticPr fontId="1"/>
  </si>
  <si>
    <t xml:space="preserve">PRF識別子を指定します。
</t>
    <phoneticPr fontId="1"/>
  </si>
  <si>
    <t>PRF_ID</t>
    <phoneticPr fontId="1"/>
  </si>
  <si>
    <r>
      <t>&amp;</t>
    </r>
    <r>
      <rPr>
        <sz val="11"/>
        <rFont val="ＭＳ Ｐゴシック"/>
        <family val="3"/>
        <charset val="128"/>
      </rPr>
      <t>{cosminexus.home}/PRF/spool</t>
    </r>
    <phoneticPr fontId="1"/>
  </si>
  <si>
    <t>localhostを指定する。</t>
    <rPh sb="10" eb="12">
      <t>シテイ</t>
    </rPh>
    <phoneticPr fontId="1"/>
  </si>
  <si>
    <t>web-serverを指定する。</t>
    <rPh sb="11" eb="13">
      <t>シテイ</t>
    </rPh>
    <phoneticPr fontId="1"/>
  </si>
  <si>
    <t>&lt;param-name&gt;HWSKeepStartServers&lt;/param-name&gt;</t>
    <phoneticPr fontId="1"/>
  </si>
  <si>
    <t>cscmng.manager.&lt;マネージャ識別名&gt;.timeout</t>
    <phoneticPr fontId="1"/>
  </si>
  <si>
    <t>cscmng.server.&lt;HCSCサーバ名&gt;.hws.svstop</t>
    <phoneticPr fontId="1"/>
  </si>
  <si>
    <t>cscmng.server.&lt;HCSCサーバ名&gt;.hws.svstop.timeout</t>
    <phoneticPr fontId="1"/>
  </si>
  <si>
    <t>j2ee-serverを指定。</t>
    <rPh sb="12" eb="14">
      <t>シテイ</t>
    </rPh>
    <phoneticPr fontId="1"/>
  </si>
  <si>
    <t>&lt;param-name&gt;webserver.container.server_id.enabled&lt;/param-name&gt;</t>
    <phoneticPr fontId="1"/>
  </si>
  <si>
    <t>&lt;param-name&gt;webserver.container.server_id.name&lt;/param-name&gt;</t>
    <phoneticPr fontId="1"/>
  </si>
  <si>
    <t>&lt;param-name&gt;webserver.container.thread_control.queue_size&lt;/param-name&gt;</t>
    <phoneticPr fontId="1"/>
  </si>
  <si>
    <t>-</t>
    <phoneticPr fontId="1"/>
  </si>
  <si>
    <t>&lt;param-name&gt;ejbserver.rmi.stateless.unique_id.enabled&lt;/param-name&gt;</t>
    <phoneticPr fontId="1"/>
  </si>
  <si>
    <t>&lt;param-name&gt;ejbserver.connectionpool.validation.timeout&lt;/param-name&gt;</t>
    <phoneticPr fontId="1"/>
  </si>
  <si>
    <t>+</t>
    <phoneticPr fontId="1"/>
  </si>
  <si>
    <t>&lt;param-name&gt;webserver.session.server_id.value&lt;/param-name&gt;</t>
    <phoneticPr fontId="1"/>
  </si>
  <si>
    <t>任意の名前を指定する。</t>
    <rPh sb="0" eb="2">
      <t>ニンイ</t>
    </rPh>
    <rPh sb="3" eb="5">
      <t>ナマエ</t>
    </rPh>
    <rPh sb="6" eb="8">
      <t>シテイ</t>
    </rPh>
    <phoneticPr fontId="1"/>
  </si>
  <si>
    <t>ユーザ拡張性能解析トレース設定ファイル</t>
    <rPh sb="3" eb="5">
      <t>カクチョウ</t>
    </rPh>
    <rPh sb="5" eb="7">
      <t>セイノウ</t>
    </rPh>
    <rPh sb="7" eb="9">
      <t>カイセキ</t>
    </rPh>
    <rPh sb="13" eb="15">
      <t>セッテイ</t>
    </rPh>
    <phoneticPr fontId="1"/>
  </si>
  <si>
    <t>/opt/Cosminexus/jdk/usrconf/userprf.cfg</t>
    <phoneticPr fontId="1"/>
  </si>
  <si>
    <t>ユーザ拡張性能解析トレース設定ファイル(メッセージ変換パッケージ指定値)</t>
    <rPh sb="3" eb="5">
      <t>カクチョウ</t>
    </rPh>
    <rPh sb="5" eb="7">
      <t>セイノウ</t>
    </rPh>
    <rPh sb="7" eb="9">
      <t>カイセキ</t>
    </rPh>
    <rPh sb="13" eb="15">
      <t>セッテイ</t>
    </rPh>
    <rPh sb="25" eb="27">
      <t>ヘンカン</t>
    </rPh>
    <rPh sb="32" eb="34">
      <t>シテイ</t>
    </rPh>
    <rPh sb="34" eb="35">
      <t>アタイ</t>
    </rPh>
    <phoneticPr fontId="1"/>
  </si>
  <si>
    <t>テキストファイル</t>
    <phoneticPr fontId="1"/>
  </si>
  <si>
    <t>jp.co.Hitachi.soft.csc.bp.definition.ActivityDefinition.doExecute(*),doExecute,false,0xae02</t>
  </si>
  <si>
    <t>jp.co.Hitachi.soft.csc.bp.definition.ActivityDefinition.doComplete(*),doComplete,false,0xae04</t>
  </si>
  <si>
    <t>jp.co.Hitachi.soft.csc.bp.definition.ActivityDefinition.doCancel(*),doCancel,false,0xae08</t>
  </si>
  <si>
    <t>jp.co.Hitachi.soft.csc.bp.definition.ActivityDefinition.doFault(*),doFault,false,0xae0a</t>
  </si>
  <si>
    <t>jp.co.Hitachi.soft.csc.bp.definition.ActivityDefinition.doFaultComplete(*),doFaultComplete,false,0xae0c</t>
  </si>
  <si>
    <t>jp.co.Hitachi.soft.csc.bp.definition.AssignActivityDefinition.doExecute(*),doExecute,false,0xae02</t>
  </si>
  <si>
    <t>jp.co.Hitachi.soft.csc.bp.definition.AssignActivityDefinition.doComplete(*),doComplete,false,0xae04</t>
  </si>
  <si>
    <t>jp.co.Hitachi.soft.csc.bp.definition.AssignActivityDefinition.doCancel(*),doCancel,false,0xae08</t>
  </si>
  <si>
    <t>jp.co.Hitachi.soft.csc.bp.definition.AssignActivityDefinition.doFault(*),doFault,false,0xae0a</t>
  </si>
  <si>
    <t>jp.co.Hitachi.soft.csc.bp.definition.AssignActivityDefinition.doFaultComplete(*),doFaultComplete,false,0xae0c</t>
  </si>
  <si>
    <t>jp.co.Hitachi.soft.csc.bp.definition.EmptyActivityDefinition.doExecute(*),doExecute,false,0xae02</t>
  </si>
  <si>
    <t>jp.co.Hitachi.soft.csc.bp.definition.EmptyActivityDefinition.doComplete(*),doComplete,false,0xae04</t>
  </si>
  <si>
    <t>jp.co.Hitachi.soft.csc.bp.definition.EmptyActivityDefinition.doCancel(*),doCancel,false,0xae08</t>
  </si>
  <si>
    <t>jp.co.Hitachi.soft.csc.bp.definition.EmptyActivityDefinition.doFault(*),doFault,false,0xae0a</t>
  </si>
  <si>
    <t>jp.co.Hitachi.soft.csc.bp.definition.EmptyActivityDefinition.doFaultComplete(*),doFaultComplete,false,0xae0c</t>
  </si>
  <si>
    <t>jp.co.Hitachi.soft.csc.bp.definition.FlowActivityDefinition.doExecute(*),doExecute,false,0xae02</t>
  </si>
  <si>
    <t>jp.co.Hitachi.soft.csc.bp.definition.FlowActivityDefinition.doComplete(*),doComplete,false,0xae04</t>
  </si>
  <si>
    <t>jp.co.Hitachi.soft.csc.bp.definition.FlowActivityDefinition.doCancel(*),doCancel,false,0xae08</t>
  </si>
  <si>
    <t>jp.co.Hitachi.soft.csc.bp.definition.FlowActivityDefinition.doFault(*),doFault,false,0xae0a</t>
  </si>
  <si>
    <t>jp.co.Hitachi.soft.csc.bp.definition.FlowActivityDefinition.doFaultComplete(*),doFaultComplete,false,0xae0c</t>
  </si>
  <si>
    <t>jp.co.Hitachi.soft.csc.bp.definition.InvokeActivityDefinition.doExecute(*),doExecute,false,0xae02</t>
  </si>
  <si>
    <t>jp.co.Hitachi.soft.csc.bp.definition.InvokeActivityDefinition.doComplete(*),doComplete,false,0xae04</t>
  </si>
  <si>
    <t>jp.co.Hitachi.soft.csc.bp.definition.InvokeActivityDefinition.doCancel(*),doCancel,false,0xae08</t>
  </si>
  <si>
    <t>jp.co.Hitachi.soft.csc.bp.definition.InvokeActivityDefinition.doFault(*),doFault,false,0xae0a</t>
  </si>
  <si>
    <t>jp.co.Hitachi.soft.csc.bp.definition.InvokeActivityDefinition.doFaultComplete(*),doFaultComplete,false,0xae0c</t>
  </si>
  <si>
    <t>jp.co.Hitachi.soft.csc.bp.definition.JavaActivityDefinition.doExecute(*),doExecute,false,0xae02</t>
  </si>
  <si>
    <t>jp.co.Hitachi.soft.csc.bp.definition.JavaActivityDefinition.doComplete(*),doComplete,false,0xae04</t>
  </si>
  <si>
    <t>jp.co.Hitachi.soft.csc.bp.definition.JavaActivityDefinition.doCancel(*),doCancel,false,0xae08</t>
  </si>
  <si>
    <t>jp.co.Hitachi.soft.csc.bp.definition.JavaActivityDefinition.doFault(*),doFault,false,0xae0a</t>
  </si>
  <si>
    <t>jp.co.Hitachi.soft.csc.bp.definition.JavaActivityDefinition.doFaultComplete(*),doFaultComplete,false,0xae0c</t>
  </si>
  <si>
    <t>jp.co.Hitachi.soft.csc.bp.definition.ReceiveActivityDefinition.doExecute(*),doExecute,false,0xae02</t>
  </si>
  <si>
    <t>jp.co.Hitachi.soft.csc.bp.definition.ReceiveActivityDefinition.doComplete(*),doComplete,false,0xae04</t>
  </si>
  <si>
    <t>jp.co.Hitachi.soft.csc.bp.definition.ReceiveActivityDefinition.doCancel(*),doCancel,false,0xae08</t>
  </si>
  <si>
    <t>jp.co.Hitachi.soft.csc.bp.definition.ReceiveActivityDefinition.doFault(*),doFault,false,0xae0a</t>
  </si>
  <si>
    <t>jp.co.Hitachi.soft.csc.bp.definition.ReceiveActivityDefinition.doFaultComplete(*),doFaultComplete,false,0xae0c</t>
  </si>
  <si>
    <t>jp.co.Hitachi.soft.csc.bp.definition.ReplyActivityDefinition.doExecute(*),doExecute,false,0xae02</t>
  </si>
  <si>
    <t>jp.co.Hitachi.soft.csc.bp.definition.ReplyActivityDefinition.doComplete(*),doComplete,false,0xae04</t>
  </si>
  <si>
    <t>jp.co.Hitachi.soft.csc.bp.definition.ReplyActivityDefinition.doCancel(*),doCancel,false,0xae08</t>
  </si>
  <si>
    <t>jp.co.Hitachi.soft.csc.bp.definition.ReplyActivityDefinition.doFault(*),doFault,false,0xae0a</t>
  </si>
  <si>
    <t>jp.co.Hitachi.soft.csc.bp.definition.ReplyActivityDefinition.doFaultComplete(*),doFaultComplete,false,0xae0c</t>
  </si>
  <si>
    <t>jp.co.Hitachi.soft.csc.bp.definition.ScopeActivityDefinition.doExecute(*),doExecute,false,0xae02</t>
  </si>
  <si>
    <t>jp.co.Hitachi.soft.csc.bp.definition.ScopeActivityDefinition.doComplete(*),doComplete,false,0xae04</t>
  </si>
  <si>
    <t>jp.co.Hitachi.soft.csc.bp.definition.ScopeActivityDefinition.doCancel(*),doCancel,false,0xae08</t>
  </si>
  <si>
    <t>jp.co.Hitachi.soft.csc.bp.definition.ScopeActivityDefinition.doFault(*),doFault,false,0xae0a</t>
  </si>
  <si>
    <t>jp.co.Hitachi.soft.csc.bp.definition.ScopeActivityDefinition.doFaultComplete(*),doFaultComplete,false,0xae0c</t>
  </si>
  <si>
    <t>jp.co.Hitachi.soft.csc.bp.definition.SequenceActivityDefinition.doExecute(*),doExecute,false,0xae02</t>
  </si>
  <si>
    <t>jp.co.Hitachi.soft.csc.bp.definition.SequenceActivityDefinition.doComplete(*),doComplete,false,0xae04</t>
  </si>
  <si>
    <t>jp.co.Hitachi.soft.csc.bp.definition.SequenceActivityDefinition.doCancel(*),doCancel,false,0xae08</t>
  </si>
  <si>
    <t>jp.co.Hitachi.soft.csc.bp.definition.SequenceActivityDefinition.doFault(*),doFault,false,0xae0a</t>
  </si>
  <si>
    <t>jp.co.Hitachi.soft.csc.bp.definition.SequenceActivityDefinition.doFaultComplete(*),doFaultComplete,false,0xae0c</t>
  </si>
  <si>
    <t>jp.co.Hitachi.soft.csc.bp.definition.SwitchActivityDefinition.doExecute(*),doExecute,false,0xae02</t>
  </si>
  <si>
    <t>jp.co.Hitachi.soft.csc.bp.definition.SwitchActivityDefinition.doComplete(*),doComplete,false,0xae04</t>
  </si>
  <si>
    <t>jp.co.Hitachi.soft.csc.bp.definition.SwitchActivityDefinition.doCancel(*),doCancel,false,0xae08</t>
  </si>
  <si>
    <t>jp.co.Hitachi.soft.csc.bp.definition.SwitchActivityDefinition.doFault(*),doFault,false,0xae0a</t>
  </si>
  <si>
    <t>jp.co.Hitachi.soft.csc.bp.definition.SwitchActivityDefinition.doFaultComplete(*),doFaultComplete,false,0xae0c</t>
  </si>
  <si>
    <t>jp.co.Hitachi.soft.csc.bp.definition.ThrowActivityDefinition.doExecute(*),doExecute,false,0xae02</t>
  </si>
  <si>
    <t>jp.co.Hitachi.soft.csc.bp.definition.ThrowActivityDefinition.doComplete(*),doComplete,false,0xae04</t>
  </si>
  <si>
    <t>jp.co.Hitachi.soft.csc.bp.definition.ThrowActivityDefinition.doCancel(*),doCancel,false,0xae08</t>
  </si>
  <si>
    <t>jp.co.Hitachi.soft.csc.bp.definition.ThrowActivityDefinition.doFault(*),doFault,false,0xae0a</t>
  </si>
  <si>
    <t>jp.co.Hitachi.soft.csc.bp.definition.ThrowActivityDefinition.doFaultComplete(*),doFaultComplete,false,0xae0c</t>
  </si>
  <si>
    <t>jp.co.Hitachi.soft.csc.bp.definition.ValidateActivityDefinition.doExecute(*),doExecute,false,0xae02</t>
  </si>
  <si>
    <t>jp.co.Hitachi.soft.csc.bp.definition.ValidateActivityDefinition.doComplete(*),doComplete,false,0xae04</t>
  </si>
  <si>
    <t>jp.co.Hitachi.soft.csc.bp.definition.ValidateActivityDefinition.doCancel(*),doCancel,false,0xae08</t>
  </si>
  <si>
    <t>jp.co.Hitachi.soft.csc.bp.definition.ValidateActivityDefinition.doFault(*),doFault,false,0xae0a</t>
  </si>
  <si>
    <t>jp.co.Hitachi.soft.csc.bp.definition.ValidateActivityDefinition.doFaultComplete(*),doFaultComplete,false,0xae0c</t>
  </si>
  <si>
    <t>jp.co.Hitachi.soft.csc.bp.definition.WaitActivityDefinition.doExecute(*),doExecute,false,0xae02</t>
  </si>
  <si>
    <t>jp.co.Hitachi.soft.csc.bp.definition.WaitActivityDefinition.doComplete(*),doComplete,false,0xae04</t>
  </si>
  <si>
    <t>jp.co.Hitachi.soft.csc.bp.definition.WaitActivityDefinition.doCancel(*),doCancel,false,0xae08</t>
  </si>
  <si>
    <t>jp.co.Hitachi.soft.csc.bp.definition.WaitActivityDefinition.doFault(*),doFault,false,0xae0a</t>
  </si>
  <si>
    <t>jp.co.Hitachi.soft.csc.bp.definition.WaitActivityDefinition.doFaultComplete(*),doFaultComplete,false,0xae0c</t>
  </si>
  <si>
    <t>jp.co.Hitachi.soft.csc.bp.definition.WhileActivityDefinition.doExecute(*),doExecute,false,0xae02</t>
  </si>
  <si>
    <t>jp.co.Hitachi.soft.csc.bp.definition.WhileActivityDefinition.doComplete(*),doComplete,false,0xae04</t>
  </si>
  <si>
    <t>jp.co.Hitachi.soft.csc.bp.definition.WhileActivityDefinition.doCancel(*),doCancel,false,0xae08</t>
  </si>
  <si>
    <t>jp.co.Hitachi.soft.csc.bp.definition.WhileActivityDefinition.doFault(*),doFault,false,0xae0a</t>
  </si>
  <si>
    <t>jp.co.Hitachi.soft.csc.bp.definition.WhileActivityDefinition.doFaultComplete(*),doFaultComplete,false,0xae0c</t>
  </si>
  <si>
    <t>jp.co.Hitachi.soft.csc.bp.manager.ProcessExecutor.processExecute(*),processExecute,false,0xae18</t>
  </si>
  <si>
    <t>jp.co.Hitachi.soft.csc.bp.manager.ReceiveExecutor.processExecute(*),processExecute,false,0xae18</t>
  </si>
  <si>
    <t>jp.co.Hitachi.soft.csc.bp.manager.RecoveryExecutor.processExecute(*),processExecute,false,0xae18</t>
  </si>
  <si>
    <t>jp.co.Hitachi.soft.csc.bp.manager.ReplyAfterExecutor.processExecute(*),processExecute,false,0xae18</t>
  </si>
  <si>
    <t>jp.co.Hitachi.soft.csc.bp.manager.WaitAfterExecutor.processExecute(*),processExecute,false,0xae18</t>
  </si>
  <si>
    <t>jp.co.Hitachi.soft.csc.bp.sender.jms.AsynchronousMessageSenderImpl.send(*),send,false,0xae1a</t>
  </si>
  <si>
    <t>Management Serverが使用するポート番号の設定や，障害検知時コマンドの動作の設定をする</t>
    <phoneticPr fontId="1"/>
  </si>
  <si>
    <t>adminagent.connector.comm.state.cache_max_time</t>
    <phoneticPr fontId="1"/>
  </si>
  <si>
    <t xml:space="preserve">運用管理エージェントとの通信状態をキャッシュする最大時間を，0～2147483の数値（単位：秒）で指定します。0未満を指定した場合はキャッシュしません。
</t>
    <phoneticPr fontId="1"/>
  </si>
  <si>
    <t xml:space="preserve">Management Server内部通信用ポート番号を指定します。
インストール時は28009が設定されます。
指定されていない場合，Management Serverの起動に失敗します。
</t>
    <phoneticPr fontId="1"/>
  </si>
  <si>
    <t xml:space="preserve">Management Server接続HTTPポート番号を指定します。
インストール時は28080が設定されます。
指定されていない場合，Management Serverの起動に失敗します。
</t>
    <phoneticPr fontId="1"/>
  </si>
  <si>
    <t>28080</t>
    <phoneticPr fontId="1"/>
  </si>
  <si>
    <t xml:space="preserve">Management Server終了要求受信ポート番号を指定します。
インストール時は28005が設定されます。
指定されていない場合，Management Serverの起動に失敗します。
</t>
    <phoneticPr fontId="1"/>
  </si>
  <si>
    <t>28005</t>
    <phoneticPr fontId="1"/>
  </si>
  <si>
    <t>-</t>
    <phoneticPr fontId="1"/>
  </si>
  <si>
    <t xml:space="preserve">ホスト名 | IPv4ドット記法
</t>
    <phoneticPr fontId="1"/>
  </si>
  <si>
    <t>なし</t>
    <phoneticPr fontId="1"/>
  </si>
  <si>
    <t>障害検知時コマンドの動作の設定</t>
    <phoneticPr fontId="1"/>
  </si>
  <si>
    <t>true</t>
    <phoneticPr fontId="1"/>
  </si>
  <si>
    <t xml:space="preserve">ユーザ作成の障害検知時コマンド実行機能を利用するかどうかを指定します。
trueを指定した場合：
障害検知時コマンド実行機能を利用します。
falseを指定した場合：
障害検知時コマンド実行機能を利用しません。
</t>
    <phoneticPr fontId="1"/>
  </si>
  <si>
    <t>false</t>
    <phoneticPr fontId="1"/>
  </si>
  <si>
    <t xml:space="preserve">障害発生時または一括再起動時にsnapshotログを収集するかどうかを指定します。
trueを指定した場合：
snapshotログを収集します。
falseを指定した場合：
snapshotログを収集しません。
</t>
    <phoneticPr fontId="1"/>
  </si>
  <si>
    <t xml:space="preserve">snapshotログ収集のタイミングを指定します。
before_stopを指定した場合：
論理サーバ停止前にsnapshotログを収集します。
j2ee_restartを指定した場合：
J2EEサーバ再起動前にsnapshotログを収集します。
</t>
    <phoneticPr fontId="1"/>
  </si>
  <si>
    <t>before_stop</t>
    <phoneticPr fontId="1"/>
  </si>
  <si>
    <t xml:space="preserve">Management Serverの保守ログファイルの面数を1～16の整数で指定します。
</t>
    <phoneticPr fontId="1"/>
  </si>
  <si>
    <t xml:space="preserve">Management Serverの保守ログファイルの最大サイズ（単位：バイト）を65536～2147483647の整数で指定します。
</t>
    <phoneticPr fontId="1"/>
  </si>
  <si>
    <t>ホスト名 | IPv4ドット記法</t>
    <phoneticPr fontId="1"/>
  </si>
  <si>
    <t>localhost</t>
    <phoneticPr fontId="1"/>
  </si>
  <si>
    <t>Management Serverリモート管理機能を有効にするかどうかを指定します。
trueを指定した場合： 
Management Serverリモート管理機能を有効にします。 
falseを指定した場合： 
Management Serverリモート管理機能を有効にしません。</t>
    <phoneticPr fontId="1"/>
  </si>
  <si>
    <t xml:space="preserve">Management Serverリモート管理機能への外部接続を有効にするかどうかを指定します。
trueを指定した場合： 
Management Serverリモート管理機能への外部接続を有効にします。 
falseを指定した場合：
Management Serverリモート管理機能への外部接続を有効にしません。 </t>
    <phoneticPr fontId="1"/>
  </si>
  <si>
    <t>Management Serverリモート管理機能への外部接続時に作成する，クライアント接続用のポート番号を，0～65535の整数で指定します。0が指定された場合は空いているポート番号を自動的に割り当てます。</t>
    <phoneticPr fontId="1"/>
  </si>
  <si>
    <t>com.cosminexus.mngsvr.management.read_timeout</t>
    <phoneticPr fontId="1"/>
  </si>
  <si>
    <t>Management Serverリモート管理機能への外部接続時の読み込みタイムアウト時間(単位：秒)を，1～2147483の整数で指定します。</t>
    <phoneticPr fontId="1"/>
  </si>
  <si>
    <t xml:space="preserve">Management Serverのログの出力レベルを指定します。
0：通常運用。
10：通常運用に近い形態での再現待ち。
20：システム環境構築時やテストフェーズでの，デバッグレベルの情報の取得。
30：原因究明困難な障害発生時，より詳細な障害情報の取得。
</t>
    <phoneticPr fontId="1"/>
  </si>
  <si>
    <t xml:space="preserve">Management Serverの開始時に論理サーバの一括起動を行うかどうかを指定します。
trueを指定した場合：
論理サーバを一括起動します。
falseを指定した場合：
論理サーバを一括起動しません。
</t>
    <phoneticPr fontId="1"/>
  </si>
  <si>
    <t xml:space="preserve">システムJP1イベント発行機能を有効にするかどうかを指定します。
trueを指定した場合：
システムJP1イベント発行機能を有効にします。
falseを指定した場合：
システムJP1イベント発行機能を無効にします。
</t>
    <phoneticPr fontId="1"/>
  </si>
  <si>
    <t xml:space="preserve">Warningレベルのイベントを発行するかどうかを指定します。
trueを指定した場合：
Warningレベルのイベントを発行します。
falseを指定した場合：
Warningレベルのイベントを発行しません。
</t>
    <phoneticPr fontId="1"/>
  </si>
  <si>
    <t xml:space="preserve">Emergencyレベルのイベントを発行するかどうかを指定します。
trueを指定した場合：
Emergencyレベルのイベントを発行します。
falseを指定した場合：
Emergencyレベルのイベントを発行しません。
</t>
    <phoneticPr fontId="1"/>
  </si>
  <si>
    <t xml:space="preserve">Alertレベルのイベントを発行するかどうかを指定します。
trueを指定した場合：
Alertレベルのイベントを発行します。
falseを指定した場合：
Alertレベルのイベントを発行しません。
</t>
    <phoneticPr fontId="1"/>
  </si>
  <si>
    <t xml:space="preserve">Noticeレベルのイベントを発行するかどうかを指定します。
trueを指定した場合：
Noticeレベルのイベントを発行します。
falseを指定した場合：
Noticeレベルのイベントを発行しません。
</t>
    <phoneticPr fontId="1"/>
  </si>
  <si>
    <t xml:space="preserve">Informationレベルのイベントを発行するかどうかを指定します。
trueを指定した場合：
Informationレベルのイベントを発行します。
falseを指定した場合：
Informationレベルのイベントを発行しません。
</t>
    <phoneticPr fontId="1"/>
  </si>
  <si>
    <t xml:space="preserve">Errorレベルのイベントを発行するかどうかを指定します。
trueを指定した場合：
Errorレベルのイベントを発行します。
falseを指定した場合：
Errorレベルのイベントを発行しません。
</t>
    <phoneticPr fontId="1"/>
  </si>
  <si>
    <t xml:space="preserve">Criticalレベルのイベントを発行するかどうかを指定します。
trueを指定した場合：
Criticalレベルレベルのイベントを発行します。
falseを指定した場合：
Criticalレベルのイベントを発行しません。
</t>
    <phoneticPr fontId="1"/>
  </si>
  <si>
    <t>com.cosminexus.mngsvr.agent.read_timeout</t>
    <phoneticPr fontId="1"/>
  </si>
  <si>
    <t>Management Serverの動作モードの設定</t>
    <rPh sb="18" eb="20">
      <t>ドウサ</t>
    </rPh>
    <phoneticPr fontId="1"/>
  </si>
  <si>
    <t>com.cosminexus.mngsvr.management_user_account.enabled</t>
    <phoneticPr fontId="1"/>
  </si>
  <si>
    <t>com.cosminexus.mngsvr.logical_server_abnormal_stop.exit</t>
    <phoneticPr fontId="1"/>
  </si>
  <si>
    <t>com.cosminexus.mngsvr.vmx.enabled</t>
    <phoneticPr fontId="1"/>
  </si>
  <si>
    <t>com.cosminexus.mngsvr.vmi.enabled</t>
    <phoneticPr fontId="1"/>
  </si>
  <si>
    <t>HCSC-Managerの設定</t>
    <rPh sb="13" eb="15">
      <t>セッテイ</t>
    </rPh>
    <phoneticPr fontId="1"/>
  </si>
  <si>
    <t>28900</t>
    <phoneticPr fontId="1"/>
  </si>
  <si>
    <t>未定義</t>
    <phoneticPr fontId="1"/>
  </si>
  <si>
    <t>運用管理エージェント本体に関する設定をする</t>
    <phoneticPr fontId="1"/>
  </si>
  <si>
    <r>
      <t>サーバ</t>
    </r>
    <r>
      <rPr>
        <sz val="11"/>
        <rFont val="ＭＳ Ｐゴシック"/>
        <family val="3"/>
        <charset val="128"/>
      </rPr>
      <t xml:space="preserve">へのアクセスを許可するホスト名またはIPアドレスを指定します。
複数のアドレスを指定する場合はコンマ（,）で空白を入れずに区切ります。IPアドレスはメタキャラクタを用いた正規表現で指定できます。IPアドレスを正規表現で指定した場合，利用可能なローカルIPアドレスのうちマッチするIPアドレスが使用されます。複数のIPアドレスがマッチした場合は，マッチしたすべてのIPアドレスが許可されます。
なお，IPアドレスを正規表現で指定する場合は，コンマ（,）で複数の値を指定することはできません。
</t>
    </r>
    <phoneticPr fontId="1"/>
  </si>
  <si>
    <r>
      <t>サーバ機能の</t>
    </r>
    <r>
      <rPr>
        <sz val="11"/>
        <rFont val="ＭＳ Ｐゴシック"/>
        <family val="3"/>
        <charset val="128"/>
      </rPr>
      <t xml:space="preserve">使用するポート番号を指定します。
</t>
    </r>
    <rPh sb="6" eb="8">
      <t>シヨウ</t>
    </rPh>
    <phoneticPr fontId="1"/>
  </si>
  <si>
    <t xml:space="preserve">運用管理エージェントの終了処理で論理サーバを停止するかどうかを指定します。
trueを指定した場合：
運用管理エージェントの終了処理で，論理サーバをすべて停止します。
falseを指定した場合：
運用管理エージェントの終了処理で論理サーバを停止しません。
</t>
    <phoneticPr fontId="1"/>
  </si>
  <si>
    <t>adminagent.forcestop.threaddump</t>
    <phoneticPr fontId="1"/>
  </si>
  <si>
    <t xml:space="preserve">J2EEサーバおよびSFOサーバの強制停止時にスレッドダンプを出力するかどうかを指定します。この設定が有効な論理サーバはJ2EEサーバおよびSFOサーバだけです。
trueを指定した場合：
スレッドダンプを出力します。この場合，cjstopsvコマンドに-fdオプションを指定して実行した場合と同じ動作で強制停止します。
falseを指定した場合：
スレッドダンプを出力しません。
</t>
    <phoneticPr fontId="1"/>
  </si>
  <si>
    <t xml:space="preserve">J2EEサーバおよびSFOサーバの強制停止時にスレッドダンプを出力する設定にした場合に，スレッドダンプ出力の完了を確認する間隔を，1～2147483647の整数（単位：秒）で指定します。
1～2147483647以外が指定された場合，デフォルト値が設定されます。
</t>
    <phoneticPr fontId="1"/>
  </si>
  <si>
    <t>adminagent.forcestop.threaddump.timeout</t>
    <phoneticPr fontId="1"/>
  </si>
  <si>
    <t>adminagent.hws.watch.method</t>
    <phoneticPr fontId="1"/>
  </si>
  <si>
    <t>URL</t>
    <phoneticPr fontId="1"/>
  </si>
  <si>
    <t>ルートコンテキスト（http://localhost:&lt; ポート番号&gt;/）</t>
  </si>
  <si>
    <t xml:space="preserve">障害検知時コマンド実行の際にJ2EEサーバのスレッドダンプを収集するかどうかを指定します。
trueを指定した場合：
J2EEサーバのスレッドダンプを収集します。
falseを指定した場合：
J2EEサーバのスレッドダンプを収集しません。
</t>
    <phoneticPr fontId="1"/>
  </si>
  <si>
    <t xml:space="preserve">使用するJP1/Baseのイベントサービスのイベントサーバ設定ファイル（conf）に指定した，portsキーのアドレスと同じ値を指定します。portsキーに複数のアドレスを指定している場合は，指定したアドレスのうちのどれか一つを指定します。なお，portsキーのアドレスに「0.0.0.0」（デフォルト値）を指定したイベントサービスを使用する場合は，このキーを省略するか，自マシンのホスト名またはlocalhostを指定します。
</t>
    <phoneticPr fontId="1"/>
  </si>
  <si>
    <t xml:space="preserve">運用管理エージェントからJP1イベントを発行するかどうかを指定します。
trueを指定した場合：
JP1イベントを発行します。
falseを指定した場合：
JP1イベントを発行しません。
</t>
    <phoneticPr fontId="1"/>
  </si>
  <si>
    <t xml:space="preserve">ログファイル面数を1～16の整数で指定します。
</t>
    <phoneticPr fontId="1"/>
  </si>
  <si>
    <t xml:space="preserve">ログファイル一つ当たりの上限サイズ（単位：バイト）を，65536～2147483647の数値で指定します。
</t>
    <phoneticPr fontId="1"/>
  </si>
  <si>
    <t xml:space="preserve">ログ出力レベルを-1～1000の整数で指定します。
-1：出力しません。
0：通常運用：通常運用。
10：通常運用（verbose）：通常運用に近い形態での再現待ち。
20：再現テスト：システム環境構築時やテストフェーズでの，デバッグレベルの情報の取得。
30：障害調査：原因究明困難な障害発生時，より詳細な障害情報の取得。
</t>
    <phoneticPr fontId="1"/>
  </si>
  <si>
    <t xml:space="preserve">保守ログのファイル面数を1～16の整数で指定します。
</t>
    <phoneticPr fontId="1"/>
  </si>
  <si>
    <t xml:space="preserve">保守ログのファイル一つ当たりの上限サイズ（単位：バイト）を，65536～2147483647の整数で指定します。
</t>
    <phoneticPr fontId="1"/>
  </si>
  <si>
    <t>adminagent.rmi.log.filenum</t>
    <phoneticPr fontId="1"/>
  </si>
  <si>
    <t>運用管理エージェントが行うRMI処理での保守ログのファイル面数を数値で指定します。</t>
    <phoneticPr fontId="1"/>
  </si>
  <si>
    <t>adminagent.rmi.log.filesize</t>
    <phoneticPr fontId="1"/>
  </si>
  <si>
    <t>運用管理エージェントが行うRMI処理での保守ログのファイル一つ当たりの上限サイズを数値で指定します。</t>
    <phoneticPr fontId="1"/>
  </si>
  <si>
    <t>adminagent.rmi.log.level</t>
    <phoneticPr fontId="1"/>
  </si>
  <si>
    <t>運用管理エージェントが行うRMI処理での保守ログの出力レベルを文字列で指定します。
＜OFF＞ 
出力しません。 
＜SEVERE＞，＜WARNING＞，＜INFO＞，＜CONFIG＞，＜FINE＞，＜FINER＞，＜FINEST＞ 
SEVEREは深刻な問題だけを出力します。ここに示した順番でより詳細なログが出力されるようになります。</t>
    <phoneticPr fontId="1"/>
  </si>
  <si>
    <t>FINER</t>
  </si>
  <si>
    <t>adminagent.snapshotlog.log_dir</t>
    <phoneticPr fontId="1"/>
  </si>
  <si>
    <t xml:space="preserve">snapshotログの出力先ディレクトリを，文字列で指定します。指定したディレクトリがない場合は作成します。
</t>
    <phoneticPr fontId="1"/>
  </si>
  <si>
    <t>&lt;manager.cfgのcom.cosminexus.manager.log.dir&gt;/snapshot/</t>
  </si>
  <si>
    <t>adminagent.snapshotlog.num_snapshots</t>
    <phoneticPr fontId="1"/>
  </si>
  <si>
    <t xml:space="preserve">一次資料として収集する，論理サーバごとのsnapshotログファイル数を，-2147483648～2147483647の数値で指定します。指定されたファイル数を超えた場合，作成時刻の古い順にログファイルは削除されます。また，0以下の値を指定した場合，ログファイルは削除されません。
</t>
    <phoneticPr fontId="1"/>
  </si>
  <si>
    <t xml:space="preserve">二次資料として収集する，論理サーバごとのsnapshotログファイル数を，-2147483648～2147483647の数値で指定します。指定されたファイル数を超えた場合，作成時刻の古い順にログファイルは削除されます。また，0以下の値を指定した場合，ログファイルは削除されません。
</t>
    <phoneticPr fontId="1"/>
  </si>
  <si>
    <t xml:space="preserve">障害検知時コマンド実行の際に性能解析トレースファイルを収集するかどうかを指定します。
trueを指定した場合：
性能解析トレースファイルを収集します。
falseを指定した場合：
性能解析トレースファイルを収集しません。
</t>
    <phoneticPr fontId="1"/>
  </si>
  <si>
    <t xml:space="preserve">論理サーバの動作確認で，タイムアウトの発生をリトライ対象とするかどうかを指定します。
trueを指定した場合：
リトライ対象とします。
falseを指定した場合：
リトライ対象としません。
</t>
    <phoneticPr fontId="1"/>
  </si>
  <si>
    <t>デフォルト：false
初期値：true</t>
  </si>
  <si>
    <t>adminagent.j2ee.process.console_event.enabled</t>
    <phoneticPr fontId="1"/>
  </si>
  <si>
    <t>adminagent.j2ee.process.console_log.enabled</t>
    <phoneticPr fontId="1"/>
  </si>
  <si>
    <t>adminagent.userserver.process.console_log.enabled</t>
    <phoneticPr fontId="1"/>
  </si>
  <si>
    <t xml:space="preserve">ユーザ定義サーバのコンソール出力情報をコンソールログに出力するかどうかを指定します。
trueを指定した場合：
コンソール出力情報をコンソールログに出力します。
falseを指定した場合：
コンソール出力情報をコンソールログに出力しません。
adminagent.process.consolelog.enabledをtrueに設定する必要があります。
</t>
    <rPh sb="3" eb="5">
      <t>テイギ</t>
    </rPh>
    <phoneticPr fontId="1"/>
  </si>
  <si>
    <t xml:space="preserve">障害検知時コマンドを絶対パスで指定します。ファイルセパレータは「/」を使用します。障害が発生した論理サーバの種別に応じてコマンドを変えることができます。&lt;サーバ種別&gt;に指定できる値以外の値を指定した場合は，無効になります。
Windowsの場合：
障害検知時コマンドをバッチファイルで作成する場合，コマンド名の前に“%{ComSpec} /C ”を追加する必要があります。“%{ComSpec}”は，cmd.exeの絶対パスに置換されます。“%{ComSpec} /C”が指定されていない場合，コマンドが正常に動作しないことがあります。また，コマンドのパスに半角スペースを含む場合は，コマンドの絶対パスを必ずダブルクォーテーション（""）で囲みます。
（例）J2EEサーバ障害発生時に，d:/my bat/j2eeabnormalend.batを実行する場合
adminagent.j2ee.usr_cmd.abnormal_end=%{ComSpec} /c "d:/my bat/j2eeabnormalend.bat"
UNIXの場合：
障害検知時コマンドをシェルスクリプトで作成する場合，コマンド名の前に“/bin/sh”を追加する必要があります。“/bin/sh”が指定されていない場合，コマンドが正常に動作しないことがあります。
（例）J2EEサーバ障害発生時に，/home/user1/j2eeabnormalend.shを実行する場合
adminagent.j2ee.usr_cmd.abnormal_end=/bin/sh /home/user1/j2eeabnormalend.sh
</t>
  </si>
  <si>
    <t>adminagent.j2ee.watch.interval</t>
    <phoneticPr fontId="1"/>
  </si>
  <si>
    <t xml:space="preserve">J2EEサーバの動作確認間隔（単位：秒）を1～86400の整数で指定します。
不正な値が指定された場合は，デフォルト値が設定されます。
</t>
    <phoneticPr fontId="1"/>
  </si>
  <si>
    <t>adminagent.hws.watch.interval</t>
    <phoneticPr fontId="1"/>
  </si>
  <si>
    <t>adminagent.prf.watch.interval</t>
    <phoneticPr fontId="1"/>
  </si>
  <si>
    <t xml:space="preserve">PRFの動作確認間隔（単位：秒）を1～86400の整数で指定します。
不正な値が指定された場合は，デフォルト値が設定されます。
</t>
    <phoneticPr fontId="1"/>
  </si>
  <si>
    <t xml:space="preserve">論理サーバの動作確認間隔（単位：秒）を1～86400の整数で指定します。
不正な値が指定された場合は，デフォルト値が設定されます。
</t>
    <phoneticPr fontId="1"/>
  </si>
  <si>
    <t>adminagent.hws.watch.level</t>
    <phoneticPr fontId="1"/>
  </si>
  <si>
    <t>adminagent.prf.watch.level</t>
    <phoneticPr fontId="1"/>
  </si>
  <si>
    <t xml:space="preserve">PRFの動作確認レベルを指定します。指定できる値は，1または2です。
1を指定した場合：
プロセスの存在確認で論理サーバの動作を確認します。
2を指定した場合：
プロセスの存在確認および論理サーバへのアクセスで論理サーバの動作を確認します。動作を確認できる論理サーバは，ネーミングサービス，SFOサーバ，J2EEサーバおよびWebサーバです。そのほかの論理サーバに2を指定しても，プロセスの存在確認だけになります。
</t>
    <phoneticPr fontId="1"/>
  </si>
  <si>
    <t xml:space="preserve">adminagent.&lt;サーバ種別&gt;.watch.level
&lt;サーバ種別&gt;
・smartagent：スマートエージェント 
・naming：ネーミングサービス 
・ctm：CTM 
・ctmdm：CTMドメインマネジャ 
・sfo：SFOサーバ 
・userserver：ユーザサーバ </t>
    <phoneticPr fontId="1"/>
  </si>
  <si>
    <t xml:space="preserve">論理サーバの動作確認レベルを指定します。指定できる値は，1または2です。
1を指定した場合：
プロセスの存在確認で論理サーバの動作を確認します。
2を指定した場合：
プロセスの存在確認および論理サーバへのアクセスで論理サーバの動作を確認します。動作を確認できる論理サーバは，ネーミングサービス，SFOサーバ，J2EEサーバおよびWebサーバです。そのほかの論理サーバに2を指定しても，プロセスの存在確認だけになります。
</t>
    <phoneticPr fontId="1"/>
  </si>
  <si>
    <t>＜ネーミングサービス，
SFO サーバ，J2EE
サーバおよびWeb
サーバの場合＞
2
＜上記以外の論理サー
バの場合＞
1</t>
  </si>
  <si>
    <t>adminagent.j2ee.watch.retry_count</t>
    <phoneticPr fontId="1"/>
  </si>
  <si>
    <t xml:space="preserve">J2EEサーバの動作確認で，動作確認処理に失敗した場合にリトライする回数を0～86400の整数で指定します。リトライ回数を設定することで，一時的な動作確認の失敗を許容することができます。
リトライする間隔は，adminagent.&lt;サーバ種別&gt;.watch.intervalで指定します。0を指定した場合，動作確認処理に失敗すると，リトライしないで異常発生とみなされます。
動作確認処理に失敗し，リトライする場合はKEOS21033-W，またはKEOS21034-Wが運用管理エージェントのログに出力されます。
動作確認処理に失敗し，リトライしない場合，またはリトライ回数が指定回数を超えた場合はKEOS20511-E，またはKEOS21035-Eが運用管理エージェントのログに出力され，Management Serverに異常が通知されます。
</t>
  </si>
  <si>
    <t>adminagent.hws.watch.retry_count</t>
    <phoneticPr fontId="1"/>
  </si>
  <si>
    <t>adminagent.prf.watch.retry_count</t>
    <phoneticPr fontId="1"/>
  </si>
  <si>
    <t xml:space="preserve">PRFの動作確認で，動作確認処理に失敗した場合にリトライする回数を0～86400の整数で指定します。リトライ回数を設定することで，一時的な動作確認の失敗を許容することができます。
リトライする間隔は，adminagent.&lt;サーバ種別&gt;.watch.intervalで指定します。0を指定した場合，動作確認処理に失敗すると，リトライしないで異常発生とみなされます。
動作確認処理に失敗し，リトライする場合はKEOS21033-W，またはKEOS21034-Wが運用管理エージェントのログに出力されます。
動作確認処理に失敗し，リトライしない場合，またはリトライ回数が指定回数を超えた場合はKEOS20511-E，またはKEOS21035-Eが運用管理エージェントのログに出力され，Management Serverに異常が通知されます。
</t>
  </si>
  <si>
    <t xml:space="preserve">論理サーバの動作確認で，動作確認処理に失敗した場合にリトライする回数を0～86400の整数で指定します。リトライ回数を設定することで，一時的な動作確認の失敗を許容することができます。
リトライする間隔は，adminagent.&lt;サーバ種別&gt;.watch.intervalで指定します。0を指定した場合，動作確認処理に失敗すると，リトライしないで異常発生とみなされます。
動作確認処理に失敗し，リトライする場合はKEOS21033-W，またはKEOS21034-Wが運用管理エージェントのログに出力されます。
動作確認処理に失敗し，リトライしない場合，またはリトライ回数が指定回数を超えた場合はKEOS20511-E，またはKEOS21035-Eが運用管理エージェントのログに出力され，Management Serverに異常が通知されます。
</t>
  </si>
  <si>
    <t>adminagent.j2ee.watch.start_time</t>
    <phoneticPr fontId="1"/>
  </si>
  <si>
    <t xml:space="preserve">J2EEサーバの起動で，起動コマンドを実行してから動作確認（動作確認レベル2）を開始するまでの時間（単位：秒）を0～86400の整数で指定します。
論理サーバを起動した際の論理サーバのログ（J2EEサーバの場合，cjmessage?.logのKDJE30028-I）から実際に起動に掛かる所要時間を求め，その時間から数秒短い時間をこのプロパティに指定しておくことで，起動前に出力される不要なログ出力を減らし，論理サーバの起動完了をManagement Serverに迅速に通知できます。
論理サーバの起動／停止機能で設定する起動監視時間は，このプロパティに指定した値よりも大きい値を指定する必要があります。指定した値よりも小さい値を指定した場合は起動に失敗します。
</t>
  </si>
  <si>
    <t>adminagent.hws.watch.start_time</t>
    <phoneticPr fontId="1"/>
  </si>
  <si>
    <t>adminagent.prf.watch.start_time</t>
    <phoneticPr fontId="1"/>
  </si>
  <si>
    <t xml:space="preserve">PRF起動で，起動コマンドを実行してから動作確認（動作確認レベル2）を開始するまでの時間（単位：秒）を0～86400の整数で指定します。
論理サーバを起動した際の論理サーバのログ（J2EEサーバの場合，cjmessage?.logのKDJE30028-I）から実際に起動に掛かる所要時間を求め，その時間から数秒短い時間をこのプロパティに指定しておくことで，起動前に出力される不要なログ出力を減らし，論理サーバの起動完了をManagement Serverに迅速に通知できます。
論理サーバの起動／停止機能で設定する起動監視時間は，このプロパティに指定した値よりも大きい値を指定する必要があります。指定した値よりも小さい値を指定した場合は起動に失敗します。
</t>
  </si>
  <si>
    <t>adminagent.&lt;サーバ種別&gt;.watch.start_time
&lt;サーバ種別&gt;
・smartagent：スマートエージェント 
・naming：ネーミングサービス 
・ctm：CTM 
・ctmdm：CTMドメインマネジャ 
・sfo：SFOサーバ 
・userserver：ユーザサーバ</t>
    <phoneticPr fontId="1"/>
  </si>
  <si>
    <t xml:space="preserve">論理サーバの起動で，起動コマンドを実行してから動作確認（動作確認レベル2）を開始するまでの時間（単位：秒）を0～86400の整数で指定します。
論理サーバを起動した際の論理サーバのログ（J2EEサーバの場合，cjmessage?.logのKDJE30028-I）から実際に起動に掛かる所要時間を求め，その時間から数秒短い時間をこのプロパティに指定しておくことで，起動前に出力される不要なログ出力を減らし，論理サーバの起動完了をManagement Serverに迅速に通知できます。
論理サーバの起動／停止機能で設定する起動監視時間は，このプロパティに指定した値よりも大きい値を指定する必要があります。指定した値よりも小さい値を指定した場合は起動に失敗します。
</t>
  </si>
  <si>
    <t>prf：0
smartagent：3
naming：10
ctmdm：0
ctm：0
ots：0
tcs：3
sfo：45
j2ee：45
hws：0</t>
  </si>
  <si>
    <t>adminagent.j2ee.watch.timeout</t>
    <phoneticPr fontId="1"/>
  </si>
  <si>
    <t xml:space="preserve">J2EEサーバの動作確認でタイムアウトするまでの時間を，1～9223372036854775の整数（単位：秒）で指定します。
</t>
    <phoneticPr fontId="1"/>
  </si>
  <si>
    <t>adminagent.hws.watch.timeout</t>
    <phoneticPr fontId="1"/>
  </si>
  <si>
    <t>adminagent.prf.watch.timeout</t>
    <phoneticPr fontId="1"/>
  </si>
  <si>
    <t xml:space="preserve">PRFの動作確認でタイムアウトするまでの時間を，1～9223372036854775の整数（単位：秒）で指定します。
</t>
    <phoneticPr fontId="1"/>
  </si>
  <si>
    <t>adminagent.&lt;サーバ種別&gt;.watch.timeout
&lt;サーバ種別&gt;
・smartagent：スマートエージェント 
・naming：ネーミングサービス 
・ctm：CTM 
・ctmdm：CTMドメインマネジャ 
・sfo：SFOサーバ 
・userserver：ユーザサーバ</t>
    <phoneticPr fontId="1"/>
  </si>
  <si>
    <t xml:space="preserve">論理サーバの動作確認でタイムアウトするまでの時間を，1～9223372036854775の整数（単位：秒）で指定します。
</t>
    <phoneticPr fontId="1"/>
  </si>
  <si>
    <t xml:space="preserve">障害検知時コマンドの実行の際にJ2EEサーバのスタックトレースを取得するかどうかを指定します。
trueを指定した場合：
スタックトレースを取得します。
falseを指定した場合：
スタックトレースを取得しません。
</t>
    <phoneticPr fontId="1"/>
  </si>
  <si>
    <t xml:space="preserve">障害検知時コマンドの実行の際にWebサーバの内部トレースを採取するかどうかを指定します。
trueを指定した場合：
内部トレースを採取します。
falseを指定した場合：
内部トレースを採取しません。
</t>
    <phoneticPr fontId="1"/>
  </si>
  <si>
    <r>
      <t xml:space="preserve">運用管理エージェントが起動したプロセスのコンソール出力情報を出力するログファイル面数を，1～16の整数で指定します。
</t>
    </r>
    <r>
      <rPr>
        <sz val="11"/>
        <rFont val="ＭＳ Ｐゴシック"/>
        <family val="3"/>
        <charset val="128"/>
      </rPr>
      <t xml:space="preserve">adminagent.process.consolelog.styleでシフトモードを設定した場合は，バックアップファイルの面数になります。
</t>
    </r>
    <phoneticPr fontId="1"/>
  </si>
  <si>
    <t xml:space="preserve">運用管理エージェントが起動したプロセスのコンソール出力情報を出力するログファイル一つ当たりの上限サイズ（単位：バイト）を，65536～2147483647の整数で指定します。
</t>
    <phoneticPr fontId="1"/>
  </si>
  <si>
    <t xml:space="preserve">運用管理エージェントが起動したプロセスのコンソール出力情報を，Management Serverにイベント通知する際の，イベントキューのサイズを設定します。
キューがいっぱいになった場合は，古いイベントから破棄されます。
このプロパティは，デフォルト値が推奨のため，設定を変更しないでください。
</t>
    <phoneticPr fontId="1"/>
  </si>
  <si>
    <t>adminagent.process.consolelog.time</t>
    <phoneticPr fontId="1"/>
  </si>
  <si>
    <t>"HHMMSS"形式で000000～235959の範囲</t>
    <phoneticPr fontId="1"/>
  </si>
  <si>
    <t>運用管理エージェントが起動したプロセスのコンソール出力情報を出力するログファイルのローテーション方式を指定します。
SHIFTを指定した場合，シフトモードでローテーションを行います。
WRAPを指定した場合，ラップアラウンドモードでローテーションを行います。</t>
    <phoneticPr fontId="1"/>
  </si>
  <si>
    <t>WRAP</t>
    <phoneticPr fontId="1"/>
  </si>
  <si>
    <t>adminagent.prftrace_dir</t>
    <phoneticPr fontId="1"/>
  </si>
  <si>
    <t>&lt;param-value&gt;%val%&lt;/param-value&gt;</t>
    <phoneticPr fontId="1"/>
  </si>
  <si>
    <t>&lt;param-value&gt;%val%&lt;/param-value&gt;</t>
    <phoneticPr fontId="1"/>
  </si>
  <si>
    <t>0〜
2,147,483,647</t>
    <phoneticPr fontId="1"/>
  </si>
  <si>
    <t>DOM パーサプールを作成するときの初期割り当て数を0〜
2,147,483,647 の整数で指定します。
最初のDOM パーサ生成時に，初期割り当て数分をまとめて作
成し，プールに格納します。これによって，以降の生成時間を
削減できます。</t>
    <phoneticPr fontId="1"/>
  </si>
  <si>
    <t>+</t>
    <phoneticPr fontId="1"/>
  </si>
  <si>
    <t>DOM パーサの最大プール数を0〜2,147,483,647 の整数で指
定します。ここで指定した最大プール数を超えてDOM パーサ
を使用する場合，他スレッドでの使用が終了するまで，待ち状
態となります。</t>
    <phoneticPr fontId="1"/>
  </si>
  <si>
    <t>0〜2,147,483,647</t>
    <phoneticPr fontId="1"/>
  </si>
  <si>
    <t>設定値</t>
    <rPh sb="0" eb="2">
      <t>セッテイ</t>
    </rPh>
    <rPh sb="2" eb="3">
      <t>チ</t>
    </rPh>
    <phoneticPr fontId="1"/>
  </si>
  <si>
    <t>定義ファイル一覧</t>
    <rPh sb="0" eb="2">
      <t>テイギ</t>
    </rPh>
    <rPh sb="6" eb="8">
      <t>イチラン</t>
    </rPh>
    <phoneticPr fontId="1"/>
  </si>
  <si>
    <t>なし</t>
    <phoneticPr fontId="1"/>
  </si>
  <si>
    <t>&lt;param-value&gt;%val%&lt;/param-value&gt;</t>
    <phoneticPr fontId="1"/>
  </si>
  <si>
    <t>HCSC-ManagerがCosminexus Managerを認識するためのHCSC-Manager独自の識別名を指定します。HCSC-ManagerでCosminexus Manager（ホスト）単位に一意になる識別名を指定します。</t>
    <phoneticPr fontId="1"/>
  </si>
  <si>
    <t>Management Serverの管理ユーザIDを指定します。</t>
    <phoneticPr fontId="1"/>
  </si>
  <si>
    <t>HCSCサーバ名を指定します。このタグを設定することで，cscsvsetupコマンドの-cscを省略できます。</t>
    <phoneticPr fontId="1"/>
  </si>
  <si>
    <t>&lt;logical-server-name&gt;%val%&lt;/logical-server-name&gt;</t>
    <phoneticPr fontId="1"/>
  </si>
  <si>
    <t>&lt;define-server&gt;</t>
    <phoneticPr fontId="1"/>
  </si>
  <si>
    <t>&lt;soap-reception&gt;</t>
    <phoneticPr fontId="1"/>
  </si>
  <si>
    <t>bp-invoke-status-compatible</t>
    <phoneticPr fontId="1"/>
  </si>
  <si>
    <t>プール内の標準の非同期受付（MDB（WS-R））のインスタンス最大数を指定します。HCSCサーバセットアップ定義ファイルのrequest-jmsプロパティでONを指定している場合だけ有効になります。</t>
    <phoneticPr fontId="1"/>
  </si>
  <si>
    <t>ユーザ電文トレースの出力契機を指定します。telegramtraceプロパティでONを設定した場合だけ有効になります。
•NORMAL
正常処理時に出力。NORMALを指定する場合は，HCSCサーバの処理性能への影響を考慮して，テスト環境やデバッグ環境で指定してください。
•SYSERR
システム例外検出時に出力
•FAULT
フォルト検出時に出力</t>
    <phoneticPr fontId="1"/>
  </si>
  <si>
    <t>telegramtrace</t>
    <phoneticPr fontId="1"/>
  </si>
  <si>
    <t>syserr-to-fault-convert</t>
    <phoneticPr fontId="1"/>
  </si>
  <si>
    <t>検証フォルトで送られるフォルト電文のフォーマットを09-00以前まで使用していたフォーマットとするかどうかを定義します。
•ON
フォルト電文を09-00形式以前のフォーマットで送信します。
•OFF
プロセスインスタンス識別子やアクティビティ名を持つ，新しいフォーマットでフォルト電文を送信します。</t>
    <phoneticPr fontId="1"/>
  </si>
  <si>
    <t>コンポーネント共通UOC関連</t>
    <phoneticPr fontId="1"/>
  </si>
  <si>
    <t>short-processid-servername</t>
    <phoneticPr fontId="1"/>
  </si>
  <si>
    <t>short-processid</t>
    <phoneticPr fontId="1"/>
  </si>
  <si>
    <t>request-id-separate-key</t>
    <phoneticPr fontId="1"/>
  </si>
  <si>
    <t>FTP受付およびHTTP受付で生成するリクエストIDの分割キーを指定します。
• slash
リクエストID の分割キーとして半角スラッシュ（/）が使用されます。
• atsign
リクエストID の分割キーとして半角アットマーク（@）が使用されます。
• period
リクエストID の分割キーとして半角ピリオド（.）が使用されます。
! 注意事項
リクエストID の分割キーを変更する際は，エラーまたは実行中状態のプロセスインスタンスが存在しない
状態で変更してください。
この訂正内容は，Service Coordinator 09-51-01 以降で該当します。</t>
    <phoneticPr fontId="1"/>
  </si>
  <si>
    <t>csccmd.properties</t>
  </si>
  <si>
    <t>mserver.properties</t>
  </si>
  <si>
    <t>adminagent.properties</t>
  </si>
  <si>
    <t>各コマンドのオプションのデフォルト値を設定します。</t>
    <phoneticPr fontId="1"/>
  </si>
  <si>
    <t>セットアップ後のHCSCサーバの定義情報をHCSC-Managerから設定します。</t>
    <phoneticPr fontId="1"/>
  </si>
  <si>
    <t>webserver.connector.http.bind_host</t>
    <phoneticPr fontId="1"/>
  </si>
  <si>
    <t>com.cosminexus.mngsvr.compat.operation_app</t>
    <phoneticPr fontId="1"/>
  </si>
  <si>
    <t xml:space="preserve">必須定義。
物理ティアの種類を次のどれかで指定します。
combined-tier
http-tier
j2ee-tier
sfo-tier
ctm-tier
free-tier
</t>
    <phoneticPr fontId="1"/>
  </si>
  <si>
    <t>cscmng.pireexec.response.dir</t>
    <phoneticPr fontId="1"/>
  </si>
  <si>
    <t>プロセスインスタンスの識別子で使用するHCSCサーバ名の識別子を指定します。クラスタ内で一意となる識別子を設定してください。一意でない値を設定した場合は動作を保障しません。
このプロパティは，short-processid プロパティでON を指定した場合だけ有効です。</t>
    <phoneticPr fontId="1"/>
  </si>
  <si>
    <t xml:space="preserve">必須定義。
コンフィグレーションを定義する論理サーバの種類を指定します。指定できる論理サーバの種類を次に示します。
web-server：Webサーバ
j2ee-server：J2EEサーバ
sfo-server：セッションフェイルオーバサーバ（SFOサーバ）
performance-tracer：パフォーマンストレーサ
ctm-domain-manager：CTMドメインマネジャ
component-transaction-monitor：CTM
smart-agent：スマートエージェント
naming-service：ネーミングサービス
user-server：ユーザサーバ
ホストが属する物理ティアの種類によって，コンフィグレーションが定義できる論理サーバが異なります。
combined-tierの場合
Webサーバ，J2EEサーバ，パフォーマンストレーサとユーザサーバ
http-tierの場合
Webサーバ，パフォーマンストレーサとユーザサーバ
j2ee-tierの場合
J2EEサーバ，パフォーマンストレーサとユーザサーバ
sfo-tierの場合
セッションフェイルオーバサーバ（SFOサーバ），パフォーマンストレーサとユーザサーバ
ctm-tierの場合
Webシステムごとに定義できる論理サーバが異なります。
統合ネーミングスケジューラサーバ用のWebシステムの場合
CTMドメインマネジャ，CTM，スマートエージェント，パフォーマンストレーサとユーザサーバ
CTM用のWebシステムの場合
CTMドメインマネジャ，CTM，スマートエージェント，J2EEサーバ，パフォーマンストレーサとユーザサーバ
free-tierの場合
Webサーバ，J2EEサーバ，セッションフェイルオーバサーバ（SFOサーバ），CTMドメインマネジャ，CTM，スマートエージェント，ネーミングサービス，パフォーマンストレーサ，Webサーバクラスタ，J2EEサーバクラスタとユーザサーバ
</t>
    <phoneticPr fontId="1"/>
  </si>
  <si>
    <t>cscmng.envbackup.dir.envrestore</t>
    <phoneticPr fontId="1"/>
  </si>
  <si>
    <t>cscmng.envbackup.dir.import</t>
    <phoneticPr fontId="1"/>
  </si>
  <si>
    <t>＜英数字およびアンダーバー（_）＞</t>
  </si>
  <si>
    <t>HCSC基本情報テーブルを作成するテーブル領域を指定します。使用するデータベースの種類によって，指定する値が異なります。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</si>
  <si>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t>＜文字列（2バイト文字含む）および空白＞</t>
    <phoneticPr fontId="1"/>
  </si>
  <si>
    <t xml:space="preserve">MDB（WS-R）受付で，キューから同一メッセージの抜き出しとロールバックが指定した回数以上実行された場合に，警告メッセージ（KDEC00049-W）を出力します。0を指定した場合は，警告メッセージを出力しません。
</t>
    <phoneticPr fontId="1"/>
  </si>
  <si>
    <t>csc-command-timeout</t>
    <phoneticPr fontId="1"/>
  </si>
  <si>
    <t>60</t>
    <phoneticPr fontId="1"/>
  </si>
  <si>
    <t>telegramtrace-trigger</t>
    <phoneticPr fontId="1"/>
  </si>
  <si>
    <t>localhost</t>
    <phoneticPr fontId="1"/>
  </si>
  <si>
    <t>20295</t>
    <phoneticPr fontId="1"/>
  </si>
  <si>
    <t>true</t>
    <phoneticPr fontId="1"/>
  </si>
  <si>
    <t>true</t>
    <phoneticPr fontId="1"/>
  </si>
  <si>
    <t>28099</t>
    <phoneticPr fontId="1"/>
  </si>
  <si>
    <t>28900</t>
    <phoneticPr fontId="1"/>
  </si>
  <si>
    <t>28009</t>
    <phoneticPr fontId="1"/>
  </si>
  <si>
    <t>&lt;model-definition xmlns="http://www.cosminexus.com/mngsvr/schema/ModelDefinition-2.5"&gt;</t>
    <phoneticPr fontId="1"/>
  </si>
  <si>
    <t>&lt;param-name&gt;StartServers&lt;/param-name&gt;</t>
    <phoneticPr fontId="1"/>
  </si>
  <si>
    <t>&lt;param-name&gt;CustomDivideFileNum&lt;/param-name&gt;</t>
    <phoneticPr fontId="1"/>
  </si>
  <si>
    <t>&lt;param-name&gt;HttpsdErrorMethod&lt;/param-name&gt;</t>
    <phoneticPr fontId="1"/>
  </si>
  <si>
    <t>&lt;param-name&gt;ejbserver.http.port&lt;/param-name&gt;</t>
    <phoneticPr fontId="1"/>
  </si>
  <si>
    <t>&lt;param-name&gt;ejbserver.naming.port&lt;/param-name&gt;</t>
    <phoneticPr fontId="1"/>
  </si>
  <si>
    <t>&lt;param-name&gt;ejbserver.rmi.naming.host&lt;/param-name&gt;</t>
    <phoneticPr fontId="1"/>
  </si>
  <si>
    <t>&lt;param-name&gt;ejbserver.rmi.naming.port&lt;/param-name&gt;</t>
    <phoneticPr fontId="1"/>
  </si>
  <si>
    <t>&lt;param-name&gt;webserver.connector.ajp13.bind_host&lt;/param-name&gt;</t>
    <phoneticPr fontId="1"/>
  </si>
  <si>
    <t>&lt;param-value&gt;-Djvm.userprf.Enable=%val%&lt;/param-value&gt;</t>
    <phoneticPr fontId="1"/>
  </si>
  <si>
    <t>&lt;param-name&gt;add.class.path&lt;/param-name&gt;</t>
    <phoneticPr fontId="1"/>
  </si>
  <si>
    <t>&lt;param-name&gt;use.security&lt;/param-name&gt;</t>
    <phoneticPr fontId="1"/>
  </si>
  <si>
    <t>&lt;param-name&gt;ejbserver.jndi.global.enabled&lt;/param-name&gt;</t>
    <phoneticPr fontId="1"/>
  </si>
  <si>
    <t>&lt;param-name&gt;mstartup.start.watchtime&lt;/param-name&gt;</t>
    <phoneticPr fontId="1"/>
  </si>
  <si>
    <t>cosminexus-managerの定義</t>
    <phoneticPr fontId="1"/>
  </si>
  <si>
    <t>Cosminexus Managerのリモート管理機能への接続ポート番号を指定します。
com.cosminexus.mngsvr.management.portの値を指定します。指定がない場合は，28099を指定します。2回目以降設定を変えて再セットアップすると，値が上書きされます。</t>
    <phoneticPr fontId="1"/>
  </si>
  <si>
    <t>&lt;param-value&gt;%val%&lt;/param-value&gt;</t>
    <phoneticPr fontId="1"/>
  </si>
  <si>
    <t>adminagent.adapter.port</t>
    <phoneticPr fontId="1"/>
  </si>
  <si>
    <t>&lt;param-value&gt;%val%&lt;/param-value&gt;</t>
    <phoneticPr fontId="1"/>
  </si>
  <si>
    <t>&lt;param-name&gt;ejbserver.naming.exec.args&lt;/param-name&gt;</t>
    <phoneticPr fontId="1"/>
  </si>
  <si>
    <t xml:space="preserve">J2EEサーバがネーミングサービスとして利用するCORBAネーミングサービスのポート番号を指定します。ポート番号には，すでにほかのアプリケーションで使用されているポート番号は指定できません。ほかのアプリケーションで使用されているポート番号を指定してJ2EEサーバを起動した場合，起動処理が完了しないことがあります。
ejbserver.naming.startupModeに「inprocess」以外を指定した場合，指定は無視されます。
</t>
    <phoneticPr fontId="1"/>
  </si>
  <si>
    <t xml:space="preserve">J2EEサーバが利用するRMIレジストリのポート番号を指定します。ポート番号には，すでにほかのアプリケーションで使用されているポート番号は指定できません。ほかのアプリケーションで使用されているポート番号を指定してJ2EEサーバを起動した場合，起動処理が完了しないことがあります。
</t>
    <phoneticPr fontId="1"/>
  </si>
  <si>
    <t>&lt;cosminexus-manager&gt;</t>
    <phoneticPr fontId="1"/>
  </si>
  <si>
    <t>記載形式</t>
    <rPh sb="0" eb="2">
      <t>キサイ</t>
    </rPh>
    <rPh sb="2" eb="4">
      <t>ケイシキ</t>
    </rPh>
    <phoneticPr fontId="1"/>
  </si>
  <si>
    <t>本定義書の記載形式を示します。</t>
    <rPh sb="0" eb="1">
      <t>ホン</t>
    </rPh>
    <rPh sb="1" eb="3">
      <t>テイギ</t>
    </rPh>
    <rPh sb="3" eb="4">
      <t>ショ</t>
    </rPh>
    <rPh sb="5" eb="7">
      <t>キサイ</t>
    </rPh>
    <rPh sb="7" eb="9">
      <t>ケイシキ</t>
    </rPh>
    <rPh sb="10" eb="11">
      <t>シメ</t>
    </rPh>
    <phoneticPr fontId="1"/>
  </si>
  <si>
    <t>■シート</t>
    <phoneticPr fontId="1"/>
  </si>
  <si>
    <t>項目</t>
    <rPh sb="0" eb="2">
      <t>コウモク</t>
    </rPh>
    <phoneticPr fontId="1"/>
  </si>
  <si>
    <t>定義ファイルの名前を記載します。</t>
    <rPh sb="0" eb="2">
      <t>テイギ</t>
    </rPh>
    <rPh sb="7" eb="9">
      <t>ナマエ</t>
    </rPh>
    <rPh sb="10" eb="12">
      <t>キサイ</t>
    </rPh>
    <phoneticPr fontId="1"/>
  </si>
  <si>
    <t>定義ファイルの簡単な説明を記載します。</t>
    <rPh sb="0" eb="2">
      <t>テイギ</t>
    </rPh>
    <rPh sb="7" eb="9">
      <t>カンタン</t>
    </rPh>
    <rPh sb="10" eb="12">
      <t>セツメイ</t>
    </rPh>
    <rPh sb="13" eb="15">
      <t>キサイ</t>
    </rPh>
    <phoneticPr fontId="1"/>
  </si>
  <si>
    <t>■カラム</t>
    <phoneticPr fontId="1"/>
  </si>
  <si>
    <t>カラム名</t>
    <rPh sb="3" eb="4">
      <t>メイ</t>
    </rPh>
    <phoneticPr fontId="1"/>
  </si>
  <si>
    <t>項番</t>
  </si>
  <si>
    <t>項番です。</t>
    <phoneticPr fontId="1"/>
  </si>
  <si>
    <t>カテゴリ</t>
  </si>
  <si>
    <t>定義をカテゴリ分けしてあります。</t>
    <rPh sb="0" eb="2">
      <t>テイギ</t>
    </rPh>
    <rPh sb="7" eb="8">
      <t>ワ</t>
    </rPh>
    <phoneticPr fontId="1"/>
  </si>
  <si>
    <t>定義形式</t>
  </si>
  <si>
    <t>定義ファイルに記載する形式です。"%val%"部分に設定値を設定します。</t>
    <rPh sb="7" eb="9">
      <t>キサイ</t>
    </rPh>
    <rPh sb="23" eb="25">
      <t>ブブン</t>
    </rPh>
    <rPh sb="26" eb="29">
      <t>セッテイチ</t>
    </rPh>
    <rPh sb="30" eb="32">
      <t>セッテイ</t>
    </rPh>
    <phoneticPr fontId="1"/>
  </si>
  <si>
    <t>XML形式の場合のみ，タグの出現回数を以下の記号で記載します。
1：1回
?：0回、もしくは、1回
*：0回以上
+：1回以上</t>
    <rPh sb="3" eb="5">
      <t>ケイシキ</t>
    </rPh>
    <rPh sb="6" eb="8">
      <t>バアイ</t>
    </rPh>
    <rPh sb="14" eb="16">
      <t>シュツゲン</t>
    </rPh>
    <rPh sb="16" eb="18">
      <t>カイスウ</t>
    </rPh>
    <rPh sb="19" eb="21">
      <t>イカ</t>
    </rPh>
    <rPh sb="22" eb="24">
      <t>キゴウ</t>
    </rPh>
    <rPh sb="25" eb="27">
      <t>キサイ</t>
    </rPh>
    <rPh sb="35" eb="36">
      <t>カイ</t>
    </rPh>
    <rPh sb="40" eb="41">
      <t>カイ</t>
    </rPh>
    <rPh sb="48" eb="49">
      <t>カイ</t>
    </rPh>
    <rPh sb="53" eb="56">
      <t>カイイジョウ</t>
    </rPh>
    <rPh sb="60" eb="63">
      <t>カイイジョウ</t>
    </rPh>
    <phoneticPr fontId="1"/>
  </si>
  <si>
    <t>定義内容</t>
  </si>
  <si>
    <t>定義の説明です。</t>
    <rPh sb="0" eb="2">
      <t>テイギ</t>
    </rPh>
    <rPh sb="3" eb="5">
      <t>セツメイ</t>
    </rPh>
    <phoneticPr fontId="1"/>
  </si>
  <si>
    <t>指定可能値</t>
  </si>
  <si>
    <t>定義値の取りうる範囲を記載します。</t>
    <rPh sb="0" eb="3">
      <t>テイギチ</t>
    </rPh>
    <rPh sb="4" eb="5">
      <t>ト</t>
    </rPh>
    <rPh sb="8" eb="10">
      <t>ハンイ</t>
    </rPh>
    <rPh sb="11" eb="13">
      <t>キサイ</t>
    </rPh>
    <phoneticPr fontId="1"/>
  </si>
  <si>
    <t>デフォルト値</t>
    <rPh sb="5" eb="6">
      <t>チ</t>
    </rPh>
    <phoneticPr fontId="1"/>
  </si>
  <si>
    <t>定義値のデフォルト値を記載します。</t>
    <rPh sb="0" eb="3">
      <t>テイギチ</t>
    </rPh>
    <rPh sb="9" eb="10">
      <t>チ</t>
    </rPh>
    <rPh sb="11" eb="13">
      <t>キサイ</t>
    </rPh>
    <phoneticPr fontId="1"/>
  </si>
  <si>
    <t>設定値</t>
  </si>
  <si>
    <t>設定根拠</t>
  </si>
  <si>
    <t>備考</t>
  </si>
  <si>
    <t>その他付加情報を示します。</t>
    <rPh sb="2" eb="3">
      <t>タ</t>
    </rPh>
    <rPh sb="3" eb="5">
      <t>フカ</t>
    </rPh>
    <rPh sb="5" eb="7">
      <t>ジョウホウ</t>
    </rPh>
    <rPh sb="8" eb="9">
      <t>シメ</t>
    </rPh>
    <phoneticPr fontId="1"/>
  </si>
  <si>
    <t>■定義形式カラム</t>
    <rPh sb="1" eb="3">
      <t>テイギ</t>
    </rPh>
    <rPh sb="3" eb="5">
      <t>ケイシキ</t>
    </rPh>
    <phoneticPr fontId="1"/>
  </si>
  <si>
    <t>定義の形式</t>
    <rPh sb="0" eb="2">
      <t>テイギ</t>
    </rPh>
    <rPh sb="3" eb="5">
      <t>ケイシキ</t>
    </rPh>
    <phoneticPr fontId="1"/>
  </si>
  <si>
    <t>プロパティ形式</t>
    <rPh sb="5" eb="7">
      <t>ケイシキ</t>
    </rPh>
    <phoneticPr fontId="1"/>
  </si>
  <si>
    <t>定義形式として、プロパティ(key=value)のkeyを記載する。
ex)定義が　sample.conf=false　の場合
sample.conf
但し、以下のようにして、valueの一部も記載することがある。
ex)定義が　sample.conf=CONF100　の場合(100だけが設定値)
sample.conf=CONF%val%</t>
    <rPh sb="0" eb="2">
      <t>テイギ</t>
    </rPh>
    <rPh sb="2" eb="4">
      <t>ケイシキ</t>
    </rPh>
    <rPh sb="29" eb="31">
      <t>キサイ</t>
    </rPh>
    <rPh sb="38" eb="40">
      <t>テイギ</t>
    </rPh>
    <rPh sb="61" eb="63">
      <t>バアイ</t>
    </rPh>
    <rPh sb="77" eb="78">
      <t>タダ</t>
    </rPh>
    <rPh sb="80" eb="82">
      <t>イカ</t>
    </rPh>
    <rPh sb="95" eb="97">
      <t>イチブ</t>
    </rPh>
    <rPh sb="98" eb="100">
      <t>キサイ</t>
    </rPh>
    <rPh sb="146" eb="148">
      <t>セッテイ</t>
    </rPh>
    <rPh sb="148" eb="149">
      <t>チ</t>
    </rPh>
    <phoneticPr fontId="1"/>
  </si>
  <si>
    <t>XML形式</t>
    <rPh sb="3" eb="5">
      <t>ケイシキ</t>
    </rPh>
    <phoneticPr fontId="1"/>
  </si>
  <si>
    <t>定義形式として、XML構造そのものを記載します。
ex)定義が　&lt;sample_conf&gt;false&lt;/sample_conf&gt;　の場合
&lt;sample_conf&gt;%val%&lt;/sample_conf&gt;</t>
    <rPh sb="0" eb="2">
      <t>テイギ</t>
    </rPh>
    <rPh sb="2" eb="4">
      <t>ケイシキ</t>
    </rPh>
    <rPh sb="11" eb="13">
      <t>コウゾウ</t>
    </rPh>
    <rPh sb="18" eb="20">
      <t>キサイ</t>
    </rPh>
    <rPh sb="29" eb="31">
      <t>テイギ</t>
    </rPh>
    <phoneticPr fontId="1"/>
  </si>
  <si>
    <t>■デフォルト値カラム</t>
    <rPh sb="6" eb="7">
      <t>チ</t>
    </rPh>
    <phoneticPr fontId="1"/>
  </si>
  <si>
    <t>値</t>
    <rPh sb="0" eb="1">
      <t>チ</t>
    </rPh>
    <phoneticPr fontId="1"/>
  </si>
  <si>
    <t>なし</t>
    <phoneticPr fontId="1"/>
  </si>
  <si>
    <t>デフォルト値が存在しないことを表す。</t>
    <rPh sb="5" eb="6">
      <t>チ</t>
    </rPh>
    <rPh sb="7" eb="9">
      <t>ソンザイ</t>
    </rPh>
    <rPh sb="15" eb="16">
      <t>アラワ</t>
    </rPh>
    <phoneticPr fontId="1"/>
  </si>
  <si>
    <t>■設定値カラム</t>
    <rPh sb="1" eb="3">
      <t>セッテイ</t>
    </rPh>
    <rPh sb="3" eb="4">
      <t>チ</t>
    </rPh>
    <phoneticPr fontId="1"/>
  </si>
  <si>
    <t>XXX</t>
    <phoneticPr fontId="1"/>
  </si>
  <si>
    <t>値としてXXXを指定する定義。
・プロパティ形式の場合
sample.conf=XXX
・XML形式の場合
&lt;sample_conf&gt;XXX&lt;/sample_conf&gt;</t>
    <rPh sb="0" eb="1">
      <t>アタイ</t>
    </rPh>
    <rPh sb="8" eb="10">
      <t>シテイ</t>
    </rPh>
    <rPh sb="12" eb="14">
      <t>テイギ</t>
    </rPh>
    <phoneticPr fontId="1"/>
  </si>
  <si>
    <t>ファイル格納先</t>
    <rPh sb="4" eb="6">
      <t>カクノウ</t>
    </rPh>
    <rPh sb="6" eb="7">
      <t>サキ</t>
    </rPh>
    <phoneticPr fontId="1"/>
  </si>
  <si>
    <t>/opt/Cosminexus/manager/config/mserver.properties</t>
    <phoneticPr fontId="1"/>
  </si>
  <si>
    <t>/opt/Cosminexus/manager/config/adminagent.properties</t>
    <phoneticPr fontId="1"/>
  </si>
  <si>
    <t>/opt/Cosminexus/CSC/config/manager/cscmng.properties</t>
    <phoneticPr fontId="1"/>
  </si>
  <si>
    <t>/opt/Cosminexus/CSC/config/manager/csccmd.properties</t>
    <phoneticPr fontId="1"/>
  </si>
  <si>
    <r>
      <t>標準の非同期受付（MDB（WS-R））を使用するかどうかを指定します。rm-useプロパティでOFFを指定した場合，このプロパティにONを指定するとエラーになります。
ON
標準の非同期受付（MDB（WS-R））を使用します。
OFF
標準の非同期受付（MDB（WS-R））を使用しません。
次に示す場合は，ONを指定してください。
サービスリクエスタからMDB（WS-R）を使用してサービス部品を呼び出す場合 
配備するビジネスプロセスで応答アクティビティを実行したあとに，基本アクティビティ（受付，サービス呼出，Java呼出，データ変換，代入，無操作，フォルト送出</t>
    </r>
    <r>
      <rPr>
        <sz val="11"/>
        <rFont val="ＭＳ Ｐゴシック"/>
        <family val="3"/>
        <charset val="128"/>
      </rPr>
      <t>，待機）を実行するようなビジネスプロセスを定義した場合</t>
    </r>
    <phoneticPr fontId="1"/>
  </si>
  <si>
    <r>
      <t xml:space="preserve">標準の非同期受付（MDB（DBキュー））を使用するかどうかを指定します。rm-useプロパティでOFFを指定した場合，このプロパティにONを指定するとエラーになります。
ON
標準の非同期受付（MDB（DBキュー））を使用します。
</t>
    </r>
    <r>
      <rPr>
        <sz val="11"/>
        <rFont val="ＭＳ Ｐゴシック"/>
        <family val="3"/>
        <charset val="128"/>
      </rPr>
      <t>なお，Oracleの場合はONを指定できません。
OFF
標準の非同期受付（MDB（DBキュー））を使用しません。
サービスリクエスタから（MDB（DBキュー））を使用してサービス部品を呼び出す場合は，ONを指定してください。</t>
    </r>
    <phoneticPr fontId="1"/>
  </si>
  <si>
    <r>
      <t xml:space="preserve">ビジネスプロセスのサービス呼出アクティビティの実行が正常に完了した場合，トランザクションを終了または開始するかどうかを指定します。
bp-status-compatibleに「OFF」を指定した場合に有効になります。また，永続化するビジネスプロセスを使用する場合に有効となります。
</t>
    </r>
    <r>
      <rPr>
        <sz val="11"/>
        <rFont val="ＭＳ Ｐゴシック"/>
        <family val="3"/>
        <charset val="128"/>
      </rPr>
      <t xml:space="preserve">サービス呼出アクティビティのトランザクションおよびステータス遷移は，bp-status-compatibleとbp-invoke-status-compatibleの組み合わせによって異なります。詳細については，マニュアル「サービスプラットフォーム 解説」の「3.4.4　サービス呼出アクティビティのトランザクション」を参照してください。
</t>
    </r>
    <phoneticPr fontId="1"/>
  </si>
  <si>
    <r>
      <t>データベース作成用のSQLスクリプトファイルパスを絶対パスで指定します。ディレクトリ区切りは「/」または「\\」を使用します。
このプロパティはオプション機能です。このプロパティでユーザSQLファイルを指定する場合，SQLファイルのTABLE名，INDEX名，VIEW名を誤らないようにしてください。誤ったものを指定すると動作は保障されません。また，HCSCサーバのアンセットアップ時には，SQLファイルの内容に関係なく，HCSCサーバが使用するテーブル一式が削除されます。ただし，HAクラスタ内で共有できるテーブルについては，クラスタ内で最後のHCSCサーバをアンセットアップする場合にだけ削除します。</t>
    </r>
    <r>
      <rPr>
        <sz val="11"/>
        <rFont val="ＭＳ Ｐゴシック"/>
        <family val="3"/>
        <charset val="128"/>
      </rPr>
      <t>HCSCサーバが使用するテーブル一式については，マニュアル「サービスプラットフォーム システム構築・運用ガイド」の「7.5.3　HCSCサーバのセットアップおよびアンセットアップ時の回復方法」を参照してください。
また，SQLスクリプトファイルについては，マニュアル「サービスプラットフォーム システム構築・運用ガイド」の「付録D　SQLスクリプトファイルの設定」を参照してください。
なお，このプロパティを指定した場合，次に示すプロパティは無効になります。
•cscserverinfo-tbl-area
•server-trans-tbl-area
•location-tbl-area
•routing-tbl-area
•cv-tbl-area
•exehistory-tbl-area
•exehistory-idx-area
•process-tbl-area
•process-idx-area
•activity-tbl-area
•activity-idx-area
•link-tbl-area
•link-idx-area
•correlationset-tbl-area
•correlationset-idx-area
•string-variable-tbl-area
•string-variable-idx-area
•numeric-variable-tbl-area
•numeric-variable-idx-area
•boolean-variable-tbl-area
•boolean-variable-idx-area
•message-variable-tbl-area
•message-variable-idx-area
•message-variable-val-area
•message-relation-tbl-area
•message-relation-idx-area
•clusterinfo-tbl-area
•haasyncadp-tbl-area</t>
    </r>
    <phoneticPr fontId="1"/>
  </si>
  <si>
    <r>
      <t>HCSCサーバで</t>
    </r>
    <r>
      <rPr>
        <sz val="11"/>
        <rFont val="ＭＳ Ｐゴシック"/>
        <family val="3"/>
        <charset val="128"/>
      </rPr>
      <t xml:space="preserve">Reliable Messagingを使用するかどうかを指定します。db-useプロパティでOFFを指定した場合，このプロパティにONを指定するとエラーになります。
ON
</t>
    </r>
    <r>
      <rPr>
        <sz val="11"/>
        <rFont val="ＭＳ Ｐゴシック"/>
        <family val="3"/>
        <charset val="128"/>
      </rPr>
      <t xml:space="preserve">Reliable Messagingを使用します。
OFF
</t>
    </r>
    <r>
      <rPr>
        <sz val="11"/>
        <rFont val="ＭＳ Ｐゴシック"/>
        <family val="3"/>
        <charset val="128"/>
      </rPr>
      <t>Reliable Messagingを使用しません。</t>
    </r>
    <phoneticPr fontId="1"/>
  </si>
  <si>
    <r>
      <t>HCSCサーバのシステム管理情報を保存する出力先を絶対パスで指定します。ディレクトリ区切りは「/」または「\\」を使用します。存在しないディレクトリを指定した場合，および指定した文字列が100バイトを超える場合はエラーになります。そのため，</t>
    </r>
    <r>
      <rPr>
        <sz val="11"/>
        <rFont val="ＭＳ Ｐゴシック"/>
        <family val="3"/>
        <charset val="128"/>
      </rPr>
      <t>&lt;サービスプラットフォームのインストールディレクトリ&gt;が84バイトを超える場合は，このプロパティを明示的に指定してください。なお，指定できる長さのバイトは，ISO-8859-1でデコードしたあとの長さになります。</t>
    </r>
    <phoneticPr fontId="1"/>
  </si>
  <si>
    <r>
      <t>標準の非同期受付（MDB（WS-R））のRDエリア名を指定します。データベースにOracleを使用している場合は無効になります。</t>
    </r>
    <r>
      <rPr>
        <sz val="11"/>
        <rFont val="ＭＳ Ｐゴシック"/>
        <family val="3"/>
        <charset val="128"/>
      </rPr>
      <t>Reliable Messagingでの設定値に依存</t>
    </r>
    <r>
      <rPr>
        <sz val="11"/>
        <rFont val="ＭＳ Ｐゴシック"/>
        <family val="3"/>
        <charset val="128"/>
      </rPr>
      <t>するため，Reliable Messagingを使用する場合だけ指定できます。</t>
    </r>
    <phoneticPr fontId="1"/>
  </si>
  <si>
    <r>
      <t>標準の非同期受付（MDB（DBキュー））のRDエリア名を指定します。データベースにOracleを使用している場合は無効になります。</t>
    </r>
    <r>
      <rPr>
        <sz val="11"/>
        <rFont val="ＭＳ Ｐゴシック"/>
        <family val="3"/>
        <charset val="128"/>
      </rPr>
      <t>Reliable Messagingでの設定値に依存します。</t>
    </r>
    <phoneticPr fontId="1"/>
  </si>
  <si>
    <r>
      <t>標準の非同期受付（MDB（DBキュー））の最大メッセージ長をバイト単位で指定します。</t>
    </r>
    <r>
      <rPr>
        <sz val="11"/>
        <rFont val="ＭＳ Ｐゴシック"/>
        <family val="3"/>
        <charset val="128"/>
      </rPr>
      <t>Reliable Messagingでの指定値に依存します。</t>
    </r>
    <phoneticPr fontId="1"/>
  </si>
  <si>
    <r>
      <t>ネーミングサービスのホスト名を指定します。</t>
    </r>
    <r>
      <rPr>
        <sz val="11"/>
        <rFont val="ＭＳ Ｐゴシック"/>
        <family val="3"/>
        <charset val="128"/>
      </rPr>
      <t>サービスプラットフォームで指定した名称に依存します。このプロパティの指定を省略した場合，cscsvsetupコマンドによって自動的にホスト名が設定されます。</t>
    </r>
    <phoneticPr fontId="1"/>
  </si>
  <si>
    <r>
      <t>HCSCサーバが使用する</t>
    </r>
    <r>
      <rPr>
        <sz val="11"/>
        <rFont val="ＭＳ Ｐゴシック"/>
        <family val="3"/>
        <charset val="128"/>
      </rPr>
      <t>Reliable MessagingのRMシステム名を指定します。Reliable Messagingを使用しない場合は指定できません。</t>
    </r>
    <r>
      <rPr>
        <sz val="11"/>
        <rFont val="ＭＳ Ｐゴシック"/>
        <family val="3"/>
        <charset val="128"/>
      </rPr>
      <t>サービスプラットフォームで指定した名称に依存します。rm-useプロパティでONを指定した場合は，必ず指定します。rm-useプロパティでOFFを指定した場合，このプロパティを指定するとエラーになります。</t>
    </r>
    <phoneticPr fontId="1"/>
  </si>
  <si>
    <r>
      <t>ネーミングサービスのポート番号を指定します。</t>
    </r>
    <r>
      <rPr>
        <sz val="11"/>
        <rFont val="ＭＳ Ｐゴシック"/>
        <family val="3"/>
        <charset val="128"/>
      </rPr>
      <t>サービスプラットフォームでの設定値に依存します。このプロパティの指定を省略した場合，cscsvsetupコマンドによって自動的にポート番号が設定されます。</t>
    </r>
    <phoneticPr fontId="1"/>
  </si>
  <si>
    <r>
      <t>HCSCサーバが使用するNoTransaction用DB Connectorの表示名をサニタイズ（半角英数字以外をアンダー</t>
    </r>
    <r>
      <rPr>
        <sz val="11"/>
        <rFont val="ＭＳ Ｐゴシック"/>
        <family val="3"/>
        <charset val="128"/>
      </rPr>
      <t>バー（_）に変更）した値を指定します。</t>
    </r>
    <r>
      <rPr>
        <sz val="11"/>
        <rFont val="ＭＳ Ｐゴシック"/>
        <family val="3"/>
        <charset val="128"/>
      </rPr>
      <t>サービスプラットフォームでの名称に依存します。db-useプロパティでONを指定した場合は，必ず指定します。db-useプロパティでOFFを指定した場合，このプロパティを指定するとエラーになります。</t>
    </r>
    <phoneticPr fontId="1"/>
  </si>
  <si>
    <r>
      <t xml:space="preserve">HCSCサーバで使用するデータベース種別を指定します。db-useプロパティでONを指定した場合は，必ず指定します。db-useプロパティでOFFを指定した場合，このプロパティを指定するとエラーになります。
HIRDB
使用するデータベースとしてHiRDBを使用します。
</t>
    </r>
    <r>
      <rPr>
        <sz val="11"/>
        <rFont val="ＭＳ Ｐゴシック"/>
        <family val="3"/>
        <charset val="128"/>
      </rPr>
      <t xml:space="preserve">
ORACLE11G
使用するデータベースとしてOracle11gまたはOracle 12cを使用します。</t>
    </r>
    <phoneticPr fontId="1"/>
  </si>
  <si>
    <r>
      <t xml:space="preserve">{ HIRDB | </t>
    </r>
    <r>
      <rPr>
        <sz val="11"/>
        <rFont val="ＭＳ Ｐゴシック"/>
        <family val="3"/>
        <charset val="128"/>
      </rPr>
      <t>ORACLE11G}</t>
    </r>
    <phoneticPr fontId="1"/>
  </si>
  <si>
    <t>Reliable Messaging関連</t>
    <phoneticPr fontId="1"/>
  </si>
  <si>
    <r>
      <t>＜先頭が英字の英数字，空白，およびアンダー</t>
    </r>
    <r>
      <rPr>
        <sz val="11"/>
        <rFont val="ＭＳ Ｐゴシック"/>
        <family val="3"/>
        <charset val="128"/>
      </rPr>
      <t>バー（_）＞((1－30文字))</t>
    </r>
    <phoneticPr fontId="1"/>
  </si>
  <si>
    <r>
      <t>＜先頭が英字の英数字，空白，およびアンダー</t>
    </r>
    <r>
      <rPr>
        <sz val="11"/>
        <rFont val="ＭＳ Ｐゴシック"/>
        <family val="3"/>
        <charset val="128"/>
      </rPr>
      <t>バー（_）＞((1－30文字))</t>
    </r>
    <phoneticPr fontId="1"/>
  </si>
  <si>
    <t>フィルタDBなし</t>
    <phoneticPr fontId="1"/>
  </si>
  <si>
    <t>-</t>
    <phoneticPr fontId="1"/>
  </si>
  <si>
    <t>○</t>
    <phoneticPr fontId="1"/>
  </si>
  <si>
    <t>○</t>
    <phoneticPr fontId="1"/>
  </si>
  <si>
    <t>{standard｜advanced}</t>
    <phoneticPr fontId="1"/>
  </si>
  <si>
    <t>standard</t>
    <phoneticPr fontId="1"/>
  </si>
  <si>
    <r>
      <t>＜数字＞((4096－16777216)</t>
    </r>
    <r>
      <rPr>
        <sz val="11"/>
        <rFont val="ＭＳ Ｐゴシック"/>
        <family val="3"/>
        <charset val="128"/>
      </rPr>
      <t>)</t>
    </r>
    <phoneticPr fontId="1"/>
  </si>
  <si>
    <r>
      <t>w</t>
    </r>
    <r>
      <rPr>
        <sz val="11"/>
        <rFont val="ＭＳ Ｐゴシック"/>
        <family val="3"/>
        <charset val="128"/>
      </rPr>
      <t>ait</t>
    </r>
    <phoneticPr fontId="1"/>
  </si>
  <si>
    <r>
      <t>3</t>
    </r>
    <r>
      <rPr>
        <sz val="11"/>
        <rFont val="ＭＳ Ｐゴシック"/>
        <family val="3"/>
        <charset val="128"/>
      </rPr>
      <t>00</t>
    </r>
    <phoneticPr fontId="1"/>
  </si>
  <si>
    <r>
      <rPr>
        <sz val="11"/>
        <rFont val="ＭＳ Ｐゴシック"/>
        <family val="3"/>
        <charset val="128"/>
      </rPr>
      <t>Managerとの接続の読み込みタイムアウトを秒単位で指定します。0を指定した場合はタイムアウトしません。不正な値を指定した場合は，省略値が指定されます。マネージャ識別名はHCSCサーバ構成定義ファイルに指定した</t>
    </r>
    <r>
      <rPr>
        <sz val="11"/>
        <rFont val="ＭＳ Ｐゴシック"/>
        <family val="3"/>
        <charset val="128"/>
      </rPr>
      <t>Manager名を設定してください。</t>
    </r>
    <phoneticPr fontId="1"/>
  </si>
  <si>
    <r>
      <t>Management Serverが起動しているIPアドレス</t>
    </r>
    <r>
      <rPr>
        <sz val="11"/>
        <rFont val="ＭＳ Ｐゴシック"/>
        <family val="3"/>
        <charset val="128"/>
      </rPr>
      <t>またはホスト名を指定します。2回目以降設定を変えて再セットアップすると，値が上書きされます。</t>
    </r>
    <phoneticPr fontId="1"/>
  </si>
  <si>
    <r>
      <t>HCSCサーバをセットアップするJ2EEサーバ名を指定します。</t>
    </r>
    <r>
      <rPr>
        <sz val="11"/>
        <rFont val="ＭＳ Ｐゴシック"/>
        <family val="3"/>
        <charset val="128"/>
      </rPr>
      <t xml:space="preserve">J2EEサーバ名は110バイト以内を推奨します。ローカルマシンにIPv6アドレスを使用している環境では，111バイト以上のJ2EEサーバ名を指定すると，プロセスインスタンスの生成でエラーが発生する可能性があります。その場合は，HCSCサーバランタイム定義のshort-processidプロパティにONを指定してください。
</t>
    </r>
    <phoneticPr fontId="1"/>
  </si>
  <si>
    <r>
      <t>クラスタ種別がロードバランスクラスタで，非同期サービス（MDB（WS-R））呼び出しをする場合に指定します。非同期サービス（MDB（WS-R））呼び出しをしない場合</t>
    </r>
    <r>
      <rPr>
        <sz val="11"/>
        <rFont val="ＭＳ Ｐゴシック"/>
        <family val="3"/>
        <charset val="128"/>
      </rPr>
      <t>やReliable Messagingを使用しない場合は，jms-physical-receptionタグを省略してください。クラスタ種別がHAクラスタの場合は，値を指定しても無視されます。</t>
    </r>
    <phoneticPr fontId="1"/>
  </si>
  <si>
    <t>Managerと同じIPアドレス</t>
    <phoneticPr fontId="1"/>
  </si>
  <si>
    <r>
      <t>ネームサーバが起動しているIPアドレス</t>
    </r>
    <r>
      <rPr>
        <sz val="11"/>
        <rFont val="ＭＳ Ｐゴシック"/>
        <family val="3"/>
        <charset val="128"/>
      </rPr>
      <t>またはホスト名を指定します。受付</t>
    </r>
    <r>
      <rPr>
        <sz val="11"/>
        <rFont val="ＭＳ Ｐゴシック"/>
        <family val="3"/>
        <charset val="128"/>
      </rPr>
      <t>とManagement ServerIPアドレスまたはホスト名が同じ場合は，省略できます。2回目以降設定を変えて再セットアップすると，値が上書きされます。</t>
    </r>
    <phoneticPr fontId="1"/>
  </si>
  <si>
    <r>
      <t>Webサーバが起動しているIPアドレス</t>
    </r>
    <r>
      <rPr>
        <sz val="11"/>
        <rFont val="ＭＳ Ｐゴシック"/>
        <family val="3"/>
        <charset val="128"/>
      </rPr>
      <t>またはホスト名を指定します。受付</t>
    </r>
    <r>
      <rPr>
        <sz val="11"/>
        <rFont val="ＭＳ Ｐゴシック"/>
        <family val="3"/>
        <charset val="128"/>
      </rPr>
      <t>と</t>
    </r>
    <r>
      <rPr>
        <sz val="11"/>
        <rFont val="ＭＳ Ｐゴシック"/>
        <family val="3"/>
        <charset val="128"/>
      </rPr>
      <t>Management ServerのIPアドレス（またはホスト名）が同じ場合は，省略できます。2回目以降設定を変えて再セットアップすると，値が上書きされます。</t>
    </r>
    <phoneticPr fontId="1"/>
  </si>
  <si>
    <r>
      <t>Webサーバが起動しているIPアドレス</t>
    </r>
    <r>
      <rPr>
        <sz val="11"/>
        <rFont val="ＭＳ Ｐゴシック"/>
        <family val="3"/>
        <charset val="128"/>
      </rPr>
      <t>またはホスト名を指定します。受付とManagement ServerのIPアドレス（またはホスト名）</t>
    </r>
    <r>
      <rPr>
        <sz val="11"/>
        <rFont val="ＭＳ Ｐゴシック"/>
        <family val="3"/>
        <charset val="128"/>
      </rPr>
      <t>が同じ場合は，省略できます。2回目以降設定を変えて再セットアップすると，値が上書きされます。</t>
    </r>
    <phoneticPr fontId="1"/>
  </si>
  <si>
    <r>
      <t>＜半角英数字とアンダー</t>
    </r>
    <r>
      <rPr>
        <sz val="11"/>
        <rFont val="ＭＳ Ｐゴシック"/>
        <family val="3"/>
        <charset val="128"/>
      </rPr>
      <t>バー（_）＞ ((1－8文字))</t>
    </r>
    <phoneticPr fontId="1"/>
  </si>
  <si>
    <r>
      <t>＜半角英数字とアンダー</t>
    </r>
    <r>
      <rPr>
        <sz val="11"/>
        <rFont val="ＭＳ Ｐゴシック"/>
        <family val="3"/>
        <charset val="128"/>
      </rPr>
      <t>バー（_）＞ ((1－16文字))</t>
    </r>
    <phoneticPr fontId="1"/>
  </si>
  <si>
    <r>
      <t>＜半角英数字とアンダー</t>
    </r>
    <r>
      <rPr>
        <sz val="11"/>
        <rFont val="ＭＳ Ｐゴシック"/>
        <family val="3"/>
        <charset val="128"/>
      </rPr>
      <t>バー（_）＞ ((1－8文字))</t>
    </r>
    <phoneticPr fontId="1"/>
  </si>
  <si>
    <r>
      <t>Webサーバが起動しているIPアドレス</t>
    </r>
    <r>
      <rPr>
        <sz val="11"/>
        <rFont val="ＭＳ Ｐゴシック"/>
        <family val="3"/>
        <charset val="128"/>
      </rPr>
      <t>またはホスト名を指定します。受付</t>
    </r>
    <r>
      <rPr>
        <sz val="11"/>
        <rFont val="ＭＳ Ｐゴシック"/>
        <family val="3"/>
        <charset val="128"/>
      </rPr>
      <t>とManagement ServerのIPアドレスまたはホスト名が同じ場合は，省略できます。2回目以降設定を変えて再セットアップすると，値が上書きされます。</t>
    </r>
    <phoneticPr fontId="1"/>
  </si>
  <si>
    <r>
      <t xml:space="preserve">非同期標準受付（MDB（WS-R），MDB（DBキュー））の通信処理のタイムアウト時間を秒単位で指定します。receptionstop-monitor-timerプロパティの設定値より長いタイムアウト時間を指定してください。
</t>
    </r>
    <r>
      <rPr>
        <sz val="11"/>
        <rFont val="ＭＳ Ｐゴシック"/>
        <family val="3"/>
        <charset val="128"/>
      </rPr>
      <t>なお，次のどちらかに該当する場合は，デフォルト値（csc-command-timeoutプロパティの設定値）のままでかまいません。
•非同期標準受付（MDB（WS-R），MDB（DBキュー））を利用しない場合
•計画停止を実行しない場合
0を指定した場合はタイムアウトしません。</t>
    </r>
    <phoneticPr fontId="1"/>
  </si>
  <si>
    <r>
      <t xml:space="preserve">フォーマット定義をキャッシュできる数を指定します。HCSCサーバで使用するフォーマット定義は，次に示す数の総和になります。
</t>
    </r>
    <r>
      <rPr>
        <sz val="11"/>
        <rFont val="ＭＳ Ｐゴシック"/>
        <family val="3"/>
        <charset val="128"/>
      </rPr>
      <t>総和を超えた値を設定した場合でも，必要なメモリ以上メモリを使用することはありません。リポジトリ中の全フォーマット定義をキャッシュさせたい場合は，大きい値を設定してください。
•それぞれのビジネスプロセスで定義している全メッセージ型（XML）変数の数
•それぞれのビジネスプロセスで定義している全メッセージ型（non-XML）変数の数
•telegram-validationを有効にした場合，全サービスアダプタの数
•データ変換を行っているカスタム受付，およびサービスアダプタの数の2倍</t>
    </r>
    <phoneticPr fontId="1"/>
  </si>
  <si>
    <r>
      <t xml:space="preserve">データ変換定義をキャッシュできる数を指定します。データ変換定義が再利用されるためには，定義したデータ変換の数以上の数を指定します。
</t>
    </r>
    <r>
      <rPr>
        <sz val="11"/>
        <rFont val="ＭＳ Ｐゴシック"/>
        <family val="3"/>
        <charset val="128"/>
      </rPr>
      <t xml:space="preserve">定義したデータ変換の数以上の数を指定した場合でも，必要なメモリ以上メモリを使用することはありません。リポジトリ中の全データ変換定義をキャッシュさせたい場合は，大きい値を設定してください。
</t>
    </r>
    <phoneticPr fontId="1"/>
  </si>
  <si>
    <r>
      <t>XML電文オブジェクトをキャッシュできる数を指定します。キャッシュされたXML電文オブジェクトが再利用されることによって，同じ形式のXML電文の処理時間を短縮できます。XML電文が再利用されるためには，次に示す値以上の数を指定します。
（</t>
    </r>
    <r>
      <rPr>
        <sz val="11"/>
        <rFont val="ＭＳ Ｐゴシック"/>
        <family val="3"/>
        <charset val="128"/>
      </rPr>
      <t>サービスアダプタ・ビジネスプロセスのデータ変換設定数）＋（ビジネスプロセスのパス操作設定数）
0を指定した場合は，キャッシュされません。
なお，要素数の少ないXML電文の場合，処理時間が遅くなることがあります。</t>
    </r>
    <phoneticPr fontId="1"/>
  </si>
  <si>
    <r>
      <t xml:space="preserve">バイナリデータの文字コード変換処理で，未定義の文字コードが検出された場合の動作を指定します。
•ERROR
検出時にエラーとなり処理を終了します。
•IGNORE
未定義部分の文字コードを無視して処理を続行します。
•REPLACE
未定義部分の文字コードを空白の文字コードに置換して処理を継続します。
</t>
    </r>
    <r>
      <rPr>
        <sz val="11"/>
        <rFont val="ＭＳ Ｐゴシック"/>
        <family val="3"/>
        <charset val="128"/>
      </rPr>
      <t>空白はすべて全角に置換することも，シフト・エスケープ状態にあわせて全角・半角に置換することもできます。設定方法については，「1.3.1　フォーマットダイアログ」を参照してください。</t>
    </r>
    <phoneticPr fontId="1"/>
  </si>
  <si>
    <r>
      <t xml:space="preserve">応答アクティビティ後のアクティビティを実行するために使用するスレッドの，スレッドプール内で使用していないスレッドを保存する最小数を定義します。
</t>
    </r>
    <r>
      <rPr>
        <sz val="11"/>
        <rFont val="ＭＳ Ｐゴシック"/>
        <family val="3"/>
        <charset val="128"/>
      </rPr>
      <t>定義内容はHCSCサーバ単位で有効となるため，HCSCサーバ内で応答後にアクティビティを定義したビジネスプロセスの同時実行数を考慮した値を設定してください。
bp-reply-after-max-thread-pool-sizeより大きい値を設定した場合は，cscsvconfigコマンド実行時にエラーとなります。</t>
    </r>
    <phoneticPr fontId="1"/>
  </si>
  <si>
    <r>
      <t xml:space="preserve">応答アクティビティ後のアクティビティを実行するために使用するスレッドの，スレッドプール内に生成できる最大数を定義します。
</t>
    </r>
    <r>
      <rPr>
        <sz val="11"/>
        <rFont val="ＭＳ Ｐゴシック"/>
        <family val="3"/>
        <charset val="128"/>
      </rPr>
      <t>定義内容はHCSCサーバ単位で有効となるため，HCSCサーバ内で応答後にアクティビティを定義したビジネスプロセスの同時実行数を考慮した値を設定してください。</t>
    </r>
    <phoneticPr fontId="1"/>
  </si>
  <si>
    <r>
      <t xml:space="preserve">応答アクティビティ後のアクティビティの実行で使用していないスレッド数が，bp-reply-after-min-thread-pool-sizeで指定した数を超えている場合，スレッドの終了までに保存しておく時間（単位：秒）を定義します。
</t>
    </r>
    <r>
      <rPr>
        <sz val="11"/>
        <rFont val="ＭＳ Ｐゴシック"/>
        <family val="3"/>
        <charset val="128"/>
      </rPr>
      <t>定義内容はHCSCサーバ単位で有効となるため，HCSCサーバ内で応答後にアクティビティを定義したビジネスプロセスの同時実行数を考慮した値を設定してください。</t>
    </r>
    <phoneticPr fontId="1"/>
  </si>
  <si>
    <r>
      <t xml:space="preserve">リクエスト受付停止，ビジネスプロセスまたはサービスアダプタの停止コマンドで発行するJ2EEアプリケーションが停止した際の監視時間を秒単位で指定します。リクエスト処理中の場合，指定された時間だけ待機します。
</t>
    </r>
    <r>
      <rPr>
        <sz val="11"/>
        <rFont val="ＭＳ Ｐゴシック"/>
        <family val="3"/>
        <charset val="128"/>
      </rPr>
      <t>タイムアウト発生後，リクエスト受付，ビジネスプロセス，サービスアダプタを強制停止します。</t>
    </r>
    <phoneticPr fontId="1"/>
  </si>
  <si>
    <r>
      <t xml:space="preserve">作業フォルダルートを絶対パスで指定します。ディレクトリ区切りは「/」または「\\」を使用します。存在しないディレクトリを指定した場合は，HCSCサーバの起動に失敗します。
</t>
    </r>
    <r>
      <rPr>
        <sz val="11"/>
        <rFont val="ＭＳ Ｐゴシック"/>
        <family val="3"/>
        <charset val="128"/>
      </rPr>
      <t>指定した作業フォルダの配下には，製品として153バイトのパスが必要です。任意の作業フォルダルートを指定する場合は，OSの最大パス長を超えないようにしてください。</t>
    </r>
    <phoneticPr fontId="1"/>
  </si>
  <si>
    <r>
      <t xml:space="preserve">共通フォルダの絶対パスを指定します。異なる共通フォルダ定義名を指定すると，同じディレクトリを指定できます。
ディレクトリ区切りは「/」または「\\」を使用します。存在しないディレクトリを指定した場合は，HCSCサーバの起動に失敗します。
</t>
    </r>
    <r>
      <rPr>
        <sz val="11"/>
        <rFont val="ＭＳ Ｐゴシック"/>
        <family val="3"/>
        <charset val="128"/>
      </rPr>
      <t>指定した共通フォルダの配下には，製品として次に示すバイト数のパスが必要です。なお，HTTPアダプタのファイル受信専用の場合は156バイトが必要です。
ユーザ指定ファイル名の長さ＋106バイト
 任意の共通フォルダルートを指定する場合は，OSの最大パス長を超えないようにしてください。
&lt;共通フォルダ定義名&gt;
共通フォルダ定義名に指定できる値は，半角英数字とアンダーバー（_）です。
指定を省略した場合の共通フォルダ定義名は「default」になります。</t>
    </r>
    <phoneticPr fontId="1"/>
  </si>
  <si>
    <r>
      <t xml:space="preserve">DBアダプタのトランザクションをビジネスプロセスとは別に開始するかどうかを指定します。
</t>
    </r>
    <r>
      <rPr>
        <sz val="11"/>
        <rFont val="ＭＳ Ｐゴシック"/>
        <family val="3"/>
        <charset val="128"/>
      </rPr>
      <t>ビジネスプロセスとは別にDBアダプタのトランザクションを開始する場合，「true」を指定するか，SQLオペレーション定義ファイルのdba_separate_transaction属性に「Y」を指定したうえで，DBアダプタのアプリケーション統合属性ファイルのtrans-attribute要素指定値をRequiredからRequiresNewに変更してください。
•true
ビジネスプロセスとは別にDBアダプタのトランザクションを開始します。
•false
ビジネスプロセスと同一のトランザクションをDBアダプタでも使用します。</t>
    </r>
    <phoneticPr fontId="1"/>
  </si>
  <si>
    <r>
      <t xml:space="preserve">コンポーネント共通UOC用プロパティファイルの格納フォルダを絶対パスで指定します。フォルダ区切りは「/」または「\\」を使用してください。なお，プロパティ名だけ指定して格納フォルダを指定しないと，HCSCサーバランタイム定義ファイルの読み込み時に例外が発生します。
</t>
    </r>
    <r>
      <rPr>
        <sz val="11"/>
        <rFont val="ＭＳ Ｐゴシック"/>
        <family val="3"/>
        <charset val="128"/>
      </rPr>
      <t>コンポーネント共通UOC用プロパティファイルを指定すると，コンポーネント共通UOC機能が使用され，UOCクラスの呼び出しの前後で性能解析トレースが出力されます。
コンポーネント共通UOC用プロパティファイルの指定方法については，マニュアル「サービスプラットフォーム 開発ガイド 基本開発編」の「付録G　コンポーネント共通UOC」を参照してください。また，コンポーネント共通UOC機能で出力される性能解析トレースについては，マニュアル「サービスプラットフォーム システム構築・運用ガイド」の「7.4.3　性能解析トレース」を参照してください。</t>
    </r>
    <phoneticPr fontId="1"/>
  </si>
  <si>
    <r>
      <t>プロセスインスタンスの識別子を短縮するかどうかを設定します。</t>
    </r>
    <r>
      <rPr>
        <sz val="11"/>
        <rFont val="ＭＳ Ｐゴシック"/>
        <family val="3"/>
        <charset val="128"/>
      </rPr>
      <t>ローカルマシンにIPv6アドレスを使用し，かつJ2EEサーバ名が111バイト以上である場合は，プロセスインスタンスの生成でエラーが発生する可能性があります。その場合はONを指定してください。
•ON
プロセスインスタンスの識別子を短縮します。
•OFF
プロセスインスタンスの識別子を短縮しません。</t>
    </r>
    <phoneticPr fontId="1"/>
  </si>
  <si>
    <r>
      <t xml:space="preserve">要求電文・応答電文の処理に使用するクラスのインスタンスをキャッシュする最小数を指定します。xml-pooled-instance-maximumプロパティの設定値以下の値を設定してください。xml-pooled-instance-maximumプロパティより大きい値を設定すると，cscsvconfigコマンドの実行時にエラーが発生します。
</t>
    </r>
    <r>
      <rPr>
        <sz val="11"/>
        <rFont val="ＭＳ Ｐゴシック"/>
        <family val="3"/>
        <charset val="128"/>
      </rPr>
      <t>HCSCサーバの起動時には，このプロパティに指定された数のインスタンスを生成してプールに設定します。0を指定すると，HCSCサーバの起動時にインスタンスはキャッシュされません。
usrconf.properties（J2EEサーバ用ユーザプロパティファイル）のcsc.dt.pool.DocumentBuilder.initialSizeプロパティが設定されている場合は，それと同じ値を設定してください。</t>
    </r>
    <phoneticPr fontId="1"/>
  </si>
  <si>
    <r>
      <t xml:space="preserve">要求電文・応答電文の処理に使用するクラスのインスタンスをキャッシュする最大数を指定します。
usrconf.properties（J2EEサーバ用ユーザプロパティファイル）のcsc.dt.pool.DocumentBuilder.maxSizeプロパティが設定されている場合は，それと同じ値を設定してください。csc.dt.pool.DocumentBuilder.maxSizeプロパティを設定していない場合は，HCSCサーバ内のすべてのリクエスト受付の，最大実行数の総和以上の値を指定してください。
</t>
    </r>
    <r>
      <rPr>
        <sz val="11"/>
        <rFont val="ＭＳ Ｐゴシック"/>
        <family val="3"/>
        <charset val="128"/>
      </rPr>
      <t>0を指定した場合はキャッシュされません。
設定した最大数を超えるリクエストが来た場合，リクエストの処理待ちが発生する場合があります。</t>
    </r>
    <phoneticPr fontId="1"/>
  </si>
  <si>
    <r>
      <t xml:space="preserve">プール内の標準の同期受付（Webサービス・SOAP1.2）の占有スレッド数を指定します。最大同時実行数（request-soap1_2.instance.maximum）を超えない範囲で値を指定してください。0を指定した場合，スレッドは占有されません。
</t>
    </r>
    <r>
      <rPr>
        <sz val="11"/>
        <rFont val="ＭＳ Ｐゴシック"/>
        <family val="3"/>
        <charset val="128"/>
      </rPr>
      <t>なお，この指定値はWARの属性thread-control-exclusive-threadsに設定されます。このため，Webコンテナ全体の最大同時実行スレッド数や最大接続数などの値を考慮して指定する必要があります。</t>
    </r>
    <phoneticPr fontId="1"/>
  </si>
  <si>
    <r>
      <t>プール内の標準の同期受付（Webサービス</t>
    </r>
    <r>
      <rPr>
        <sz val="11"/>
        <rFont val="ＭＳ Ｐゴシック"/>
        <family val="3"/>
        <charset val="128"/>
      </rPr>
      <t>・SOAP1.1）の最大同時実行数を指定します。HCSCサーバセットアップ定義ファイルのrequest-soapプロパティでONを指定している場合だけ有効になります。</t>
    </r>
    <phoneticPr fontId="1"/>
  </si>
  <si>
    <r>
      <t>プール内の標準の同期受付（Webサービス</t>
    </r>
    <r>
      <rPr>
        <sz val="11"/>
        <rFont val="ＭＳ Ｐゴシック"/>
        <family val="3"/>
        <charset val="128"/>
      </rPr>
      <t>・SOAP1.1）の占有スレッド数を指定します。最大同時実行数（request-soap.instance.maximum）を超えない範囲で値を指定してください。0を指定した場合，スレッドは占有されません。
なお，この指定値はWARの属性thread-control-exclusive-threadsに設定されます。このため，Webコンテナ全体の最大同時実行スレッド数や最大接続数などの値を考慮して指定する必要があります。</t>
    </r>
    <phoneticPr fontId="1"/>
  </si>
  <si>
    <r>
      <t>プール内の標準の同期受付（Webサービス</t>
    </r>
    <r>
      <rPr>
        <sz val="11"/>
        <rFont val="ＭＳ Ｐゴシック"/>
        <family val="3"/>
        <charset val="128"/>
      </rPr>
      <t>・SOAP1.1）の実行待ちキューのサイズを指定します。</t>
    </r>
    <phoneticPr fontId="1"/>
  </si>
  <si>
    <r>
      <t>プール内の標準の同期受付（Webサービス</t>
    </r>
    <r>
      <rPr>
        <sz val="11"/>
        <rFont val="ＭＳ Ｐゴシック"/>
        <family val="3"/>
        <charset val="128"/>
      </rPr>
      <t>・SOAP1.1）の最小同時実行数を指定します。HCSCサーバセットアップ定義ファイルのrequest-soapプロパティでONを指定している場合だけ有効になります。</t>
    </r>
    <phoneticPr fontId="1"/>
  </si>
  <si>
    <r>
      <t>リクエストトレースファイルの1面当たりの最大サイズをバイト単位で指定します。</t>
    </r>
    <r>
      <rPr>
        <sz val="11"/>
        <rFont val="ＭＳ Ｐゴシック"/>
        <family val="3"/>
        <charset val="128"/>
      </rPr>
      <t>requesttraceプロパティでONを設定した場合だけ有効になります。</t>
    </r>
    <phoneticPr fontId="1"/>
  </si>
  <si>
    <r>
      <t>ユーザ電文トレースファイルの1面当たりの最大サイズをバイト単位で指定します。</t>
    </r>
    <r>
      <rPr>
        <sz val="11"/>
        <rFont val="ＭＳ Ｐゴシック"/>
        <family val="3"/>
        <charset val="128"/>
      </rPr>
      <t>telegramtraceプロパティでONを設定した場合だけ有効になります。</t>
    </r>
    <phoneticPr fontId="1"/>
  </si>
  <si>
    <r>
      <t>リクエストトレースの最大面数を指定します。</t>
    </r>
    <r>
      <rPr>
        <sz val="11"/>
        <rFont val="ＭＳ Ｐゴシック"/>
        <family val="3"/>
        <charset val="128"/>
      </rPr>
      <t>requesttraceプロパティでONを設定した場合だけ有効になります。</t>
    </r>
    <phoneticPr fontId="1"/>
  </si>
  <si>
    <r>
      <t>ユーザ電文トレースの最大面数を指定します。</t>
    </r>
    <r>
      <rPr>
        <sz val="11"/>
        <rFont val="ＭＳ Ｐゴシック"/>
        <family val="3"/>
        <charset val="128"/>
      </rPr>
      <t>telegramtraceプロパティでONを設定した場合だけ有効になります。</t>
    </r>
    <phoneticPr fontId="1"/>
  </si>
  <si>
    <r>
      <t>メッセージング基盤，およびビジネスプロセス基盤のメソッドトレース</t>
    </r>
    <r>
      <rPr>
        <sz val="11"/>
        <rFont val="ＭＳ Ｐゴシック"/>
        <family val="3"/>
        <charset val="128"/>
      </rPr>
      <t>と例外ログの出力先パスを絶対パスで指定します。ディレクトリ区切りは「/」または「\\」を使用します。存在しないディレクトリを指定した場合は，省略値が使用されます。省略値は</t>
    </r>
    <r>
      <rPr>
        <sz val="11"/>
        <rFont val="ＭＳ Ｐゴシック"/>
        <family val="3"/>
        <charset val="128"/>
      </rPr>
      <t>サービスプラットフォームの設定値に依存します。</t>
    </r>
    <phoneticPr fontId="1"/>
  </si>
  <si>
    <r>
      <t>ユーザ電文トレースの出力先パスを絶対パスで指定します。</t>
    </r>
    <r>
      <rPr>
        <sz val="11"/>
        <rFont val="ＭＳ Ｐゴシック"/>
        <family val="3"/>
        <charset val="128"/>
      </rPr>
      <t>telegramtraceプロパティでONを設定した場合だけ有効になります。ディレクトリ区切りは「/」または「\\」を使用します。存在しないディレクトリを指定した場合は，省略値が使用されます。省略値は</t>
    </r>
    <r>
      <rPr>
        <sz val="11"/>
        <rFont val="ＭＳ Ｐゴシック"/>
        <family val="3"/>
        <charset val="128"/>
      </rPr>
      <t>サービスプラットフォームの設定値に依存します。</t>
    </r>
    <phoneticPr fontId="1"/>
  </si>
  <si>
    <t>非同期標準受付（MDB（WS-R），MDB（DBキュー））のメッセージ処理のタイムアウト時間を秒単位で指定します。
キューの最大メッセージ数とメッセージ1件当たりの処理時間から，キューの中に仕掛かり中のメッセージが残る最大時間を算出して，それより大きな秒数を指定してください。0以外を指定する場合は，csc-receptionstop-timeoutプロパティにも値を指定する必要があります。
なお，次のどちらかに該当する場合は，デフォルト値（タイムアウトしない）のままでかまいません。
•非同期標準受付（MDB（WS-R），MDB（DBキュー））を利用しない場合
•計画停止を実行しない場合
0を指定した場合はタイムアウトしません。なお，Reliable Messagingにデッドメッセージキューを設定しない場合，ロールバックによって無限ループになるおそれがあるため，0は指定しないでください。</t>
    <phoneticPr fontId="1"/>
  </si>
  <si>
    <r>
      <t>SOAP Fault動作定義ファイルを絶対パスで指定します。ディレクトリ区切りは「/」または「\\」を使用します。このプロパティは，</t>
    </r>
    <r>
      <rPr>
        <sz val="11"/>
        <rFont val="ＭＳ Ｐゴシック"/>
        <family val="3"/>
        <charset val="128"/>
      </rPr>
      <t>SOAPアダプタで，WebサービスからのSOAP Faultをすべてユーザ定義例外として扱う場合に指定します。</t>
    </r>
    <phoneticPr fontId="1"/>
  </si>
  <si>
    <r>
      <t>指定した電文フォーマットに対して，送受信する電文が適切かどうかを検証します（データ検証機能）。</t>
    </r>
    <r>
      <rPr>
        <sz val="11"/>
        <rFont val="ＭＳ Ｐゴシック"/>
        <family val="3"/>
        <charset val="128"/>
      </rPr>
      <t xml:space="preserve">
ON
検証します。
OFF
検証しません。
データ検証機能については，マニュアル「Cosminexusサービスプラットフォーム </t>
    </r>
    <r>
      <rPr>
        <strike/>
        <sz val="11"/>
        <rFont val="ＭＳ Ｐゴシック"/>
        <family val="3"/>
        <charset val="128"/>
      </rPr>
      <t>概説</t>
    </r>
    <r>
      <rPr>
        <sz val="11"/>
        <rFont val="ＭＳ Ｐゴシック"/>
        <family val="3"/>
        <charset val="128"/>
      </rPr>
      <t>解説」の「6.2　データ検証機能」を参照してください。</t>
    </r>
    <phoneticPr fontId="1"/>
  </si>
  <si>
    <r>
      <t>HCSCサーバ内を流れるXML電文に対して，XML電文内に存在する属性値に指定した名前空間接頭辞に対応する名前空間宣言を補完するかどうかを指定します。
ON
名前空間接頭辞に対応する名前空間宣言を補完します。
OFF
名前空間接頭辞に対応する名前空間宣言を補完しません。
HCSCサーバ内を流れるユーザ電文で，XMLスキーマの属性値の型にQName型を使用する場合は，ONを指定してください。ただし，ONを指定すると，OFFを指定した場合よりも電文サイズが大きくなるため注意してください。
詳細については，マニュアル「</t>
    </r>
    <r>
      <rPr>
        <sz val="11"/>
        <rFont val="ＭＳ Ｐゴシック"/>
        <family val="3"/>
        <charset val="128"/>
      </rPr>
      <t>サービスプラットフォーム 解説」の「4.5　XML電文内の属性値に指定した名前空間接頭辞の補完」</t>
    </r>
    <r>
      <rPr>
        <sz val="11"/>
        <rFont val="ＭＳ Ｐゴシック"/>
        <family val="3"/>
        <charset val="128"/>
      </rPr>
      <t>を参照してください。</t>
    </r>
    <phoneticPr fontId="1"/>
  </si>
  <si>
    <t>未定義</t>
    <rPh sb="0" eb="3">
      <t>ミテイギ</t>
    </rPh>
    <phoneticPr fontId="1"/>
  </si>
  <si>
    <t>OFF</t>
    <phoneticPr fontId="1"/>
  </si>
  <si>
    <r>
      <t>標準の非同期受付（MDB（DBキュー））の受付キュー作成時の最大メッセージ数を指定します。</t>
    </r>
    <r>
      <rPr>
        <sz val="11"/>
        <rFont val="ＭＳ Ｐゴシック"/>
        <family val="3"/>
        <charset val="128"/>
      </rPr>
      <t>Reliable Messagingでの設定値に依存します。request-dbqプロパティでONを指定した場合だけ有効になります。</t>
    </r>
    <phoneticPr fontId="1"/>
  </si>
  <si>
    <r>
      <t>標準の非同期受付（MDB（WS-R））の受付キュー作成時の最大メッセージ数を指定します。</t>
    </r>
    <r>
      <rPr>
        <sz val="11"/>
        <rFont val="ＭＳ Ｐゴシック"/>
        <family val="3"/>
        <charset val="128"/>
      </rPr>
      <t>Reliable Messagingでの設定値に依存します。request-jmsプロパティでONを指定した場合だけ有効になります。</t>
    </r>
    <phoneticPr fontId="1"/>
  </si>
  <si>
    <r>
      <t>/opt/Cosminexus/</t>
    </r>
    <r>
      <rPr>
        <sz val="11"/>
        <rFont val="ＭＳ Ｐゴシック"/>
        <family val="3"/>
        <charset val="128"/>
      </rPr>
      <t>CSC</t>
    </r>
    <r>
      <rPr>
        <sz val="11"/>
        <rFont val="ＭＳ Ｐゴシック"/>
        <family val="3"/>
        <charset val="128"/>
      </rPr>
      <t>/</t>
    </r>
    <r>
      <rPr>
        <sz val="11"/>
        <rFont val="ＭＳ Ｐゴシック"/>
        <family val="3"/>
        <charset val="128"/>
      </rPr>
      <t>repositor</t>
    </r>
    <r>
      <rPr>
        <sz val="11"/>
        <rFont val="ＭＳ Ｐゴシック"/>
        <family val="3"/>
        <charset val="128"/>
      </rPr>
      <t>y</t>
    </r>
    <phoneticPr fontId="1"/>
  </si>
  <si>
    <r>
      <t>/opt/Cosminexus/</t>
    </r>
    <r>
      <rPr>
        <sz val="11"/>
        <rFont val="ＭＳ Ｐゴシック"/>
        <family val="3"/>
        <charset val="128"/>
      </rPr>
      <t>CSC</t>
    </r>
    <r>
      <rPr>
        <sz val="11"/>
        <rFont val="ＭＳ Ｐゴシック"/>
        <family val="3"/>
        <charset val="128"/>
      </rPr>
      <t>/</t>
    </r>
    <r>
      <rPr>
        <sz val="11"/>
        <rFont val="ＭＳ Ｐゴシック"/>
        <family val="3"/>
        <charset val="128"/>
      </rPr>
      <t>log</t>
    </r>
    <r>
      <rPr>
        <sz val="11"/>
        <rFont val="ＭＳ Ｐゴシック"/>
        <family val="3"/>
        <charset val="128"/>
      </rPr>
      <t>/</t>
    </r>
    <r>
      <rPr>
        <sz val="11"/>
        <rFont val="ＭＳ Ｐゴシック"/>
        <family val="3"/>
        <charset val="128"/>
      </rPr>
      <t>manager</t>
    </r>
    <phoneticPr fontId="1"/>
  </si>
  <si>
    <t>コマンド共通定義</t>
    <rPh sb="4" eb="6">
      <t>キョウツウ</t>
    </rPh>
    <rPh sb="6" eb="8">
      <t>テイギ</t>
    </rPh>
    <phoneticPr fontId="1"/>
  </si>
  <si>
    <t>すべてのコマンドに共通する引数のデフォルト値を指定します。コマンド引数名はハイフン（-）を除いた値を指定してください。値がない場合は値の指定は不要です。</t>
    <phoneticPr fontId="1"/>
  </si>
  <si>
    <t>なし</t>
    <phoneticPr fontId="1"/>
  </si>
  <si>
    <t>-</t>
    <phoneticPr fontId="1"/>
  </si>
  <si>
    <t>0～2147483</t>
    <phoneticPr fontId="1"/>
  </si>
  <si>
    <t>0</t>
    <phoneticPr fontId="1"/>
  </si>
  <si>
    <t>指定なし</t>
    <rPh sb="0" eb="2">
      <t>シテイ</t>
    </rPh>
    <phoneticPr fontId="1"/>
  </si>
  <si>
    <t>webserver.connector.ajp13.port</t>
    <phoneticPr fontId="1"/>
  </si>
  <si>
    <t>webserver.connector.http.port</t>
    <phoneticPr fontId="1"/>
  </si>
  <si>
    <t>webserver.shutdown.port</t>
    <phoneticPr fontId="1"/>
  </si>
  <si>
    <t>webserver.connector.http.permitted.hosts</t>
    <phoneticPr fontId="1"/>
  </si>
  <si>
    <t>IPv4アドレス | ホスト名 | *(アスタリスク)</t>
    <phoneticPr fontId="1"/>
  </si>
  <si>
    <t>com.cosminexus.mngsvr.sys_cmd.abnormal_end.enabled</t>
    <phoneticPr fontId="1"/>
  </si>
  <si>
    <t xml:space="preserve">システムによる障害検知時コマンド実行機能を利用するかどうかを指定します。
trueを指定した場合：
障害検知時コマンド実行機能を利用します。
falseを指定した場合：
障害検知時コマンド実行機能を利用しません。
</t>
    <phoneticPr fontId="1"/>
  </si>
  <si>
    <t>com.cosminexus.mngsvr.usr_cmd.abnormal_end.enabled</t>
    <phoneticPr fontId="1"/>
  </si>
  <si>
    <t>true | false</t>
    <phoneticPr fontId="1"/>
  </si>
  <si>
    <t>com.cosminexus.mngsvr.sys_cmd.abnormal_end.timeout</t>
    <phoneticPr fontId="1"/>
  </si>
  <si>
    <t>-1～2147483647</t>
    <phoneticPr fontId="1"/>
  </si>
  <si>
    <t>com.cosminexus.mngsvr.usr_cmd.abnormal_end.timeout</t>
    <phoneticPr fontId="1"/>
  </si>
  <si>
    <t>com.cosminexus.mngsvr.snapshot.auto_collect.enabled</t>
    <phoneticPr fontId="1"/>
  </si>
  <si>
    <t>com.cosminexus.mngsvr.snapshot.collect.point</t>
    <phoneticPr fontId="1"/>
  </si>
  <si>
    <t xml:space="preserve">before_stop | j2ee_restart 
</t>
    <phoneticPr fontId="1"/>
  </si>
  <si>
    <t>com.cosminexus.mngsvr.snapshot.auto_collect.timeout</t>
    <phoneticPr fontId="1"/>
  </si>
  <si>
    <t>com.cosminexus.mngsvr.maintenance.log.filenum</t>
    <phoneticPr fontId="1"/>
  </si>
  <si>
    <t>1～16</t>
    <phoneticPr fontId="1"/>
  </si>
  <si>
    <t>com.cosminexus.mngsvr.maintenance.log.filesize</t>
    <phoneticPr fontId="1"/>
  </si>
  <si>
    <t>65536～2147483647</t>
    <phoneticPr fontId="1"/>
  </si>
  <si>
    <t>mngsvr.jp1event.event_server_name</t>
    <phoneticPr fontId="1"/>
  </si>
  <si>
    <t>1～65535</t>
    <phoneticPr fontId="1"/>
  </si>
  <si>
    <t>com.cosminexus.mngsvr.management.host</t>
    <phoneticPr fontId="1"/>
  </si>
  <si>
    <t>0～65535</t>
    <phoneticPr fontId="1"/>
  </si>
  <si>
    <t>1～2147483</t>
    <phoneticPr fontId="1"/>
  </si>
  <si>
    <t>com.cosminexus.mngsvr.log.rotate</t>
    <phoneticPr fontId="1"/>
  </si>
  <si>
    <t xml:space="preserve">Management Serverのログのファイル面数を次の数値で指定します。
1，2，4，8，16
</t>
    <phoneticPr fontId="1"/>
  </si>
  <si>
    <t>0 | 10 | 20 | 30</t>
    <phoneticPr fontId="1"/>
  </si>
  <si>
    <t>1 | 2 | 4 | 8 | 16</t>
    <phoneticPr fontId="1"/>
  </si>
  <si>
    <t>com.cosminexus.mngsvr.log.size</t>
    <phoneticPr fontId="1"/>
  </si>
  <si>
    <t>com.cosminexus.mngsvr.log.display_number</t>
    <phoneticPr fontId="1"/>
  </si>
  <si>
    <t xml:space="preserve">mngsvr構成機能がログの表示画面でログ情報を表示する最大表示件数を，次の数値で指定します。
20，60，100，200，400
</t>
    <phoneticPr fontId="1"/>
  </si>
  <si>
    <t>20 | 60 | 100 | 200 | 400</t>
    <phoneticPr fontId="1"/>
  </si>
  <si>
    <t>com.cosminexus.mngsvr.on_start</t>
    <phoneticPr fontId="1"/>
  </si>
  <si>
    <t>true | false</t>
    <phoneticPr fontId="1"/>
  </si>
  <si>
    <t>com.cosminexus.mngsvr.trace</t>
    <phoneticPr fontId="1"/>
  </si>
  <si>
    <t>true | false</t>
    <phoneticPr fontId="1"/>
  </si>
  <si>
    <t>com.cosminexus.mngsvr.jp1event.warning</t>
    <phoneticPr fontId="1"/>
  </si>
  <si>
    <t>com.cosminexus.mngsvr.jp1event.emergency</t>
    <phoneticPr fontId="1"/>
  </si>
  <si>
    <t>com.cosminexus.mngsvr.jp1event.alert</t>
    <phoneticPr fontId="1"/>
  </si>
  <si>
    <t>com.cosminexus.mngsvr.jp1event.notice</t>
    <phoneticPr fontId="1"/>
  </si>
  <si>
    <t>com.cosminexus.mngsvr.jp1event.information</t>
    <phoneticPr fontId="1"/>
  </si>
  <si>
    <t>com.cosminexus.mngsvr.jp1event.error</t>
    <phoneticPr fontId="1"/>
  </si>
  <si>
    <t xml:space="preserve">運用監視エージェント接続時のタイムアウト時間を，1～2147483の整数値（単位：秒）で指定します。
</t>
    <phoneticPr fontId="1"/>
  </si>
  <si>
    <t>java.rmi.server.hostname</t>
    <phoneticPr fontId="1"/>
  </si>
  <si>
    <t>ホスト名 | IPv4ドット記法</t>
    <phoneticPr fontId="1"/>
  </si>
  <si>
    <t xml:space="preserve">アプリケーション管理方法を指定します。なお，この項目は互換用の項目です。
＜true＞
V7互換モード
＜false＞
V8モード
</t>
    <phoneticPr fontId="1"/>
  </si>
  <si>
    <t xml:space="preserve">Management Serverのユーザアカウントを有効にするかどうかを指定します。
trueを指定した場合： 
Management Serverのログイン認証処理を実行します。 
falseを指定した場合： 
Management Serverのログイン認証処理を実行しません。運用管理ポータルのログイン画面で管理ユーザアカウントを入力しないでログインできます。また，Managerで使用するコマンドのうち，共通引数である-u,-pの指定を省略できます。 </t>
    <phoneticPr fontId="1"/>
  </si>
  <si>
    <t xml:space="preserve">Management Serverで管理している論理サーバの稼働状況ステータスが異常停止状態（自動再起動回数がオーバーした状態または自動再起動回数の設定が0の状態）になった場合の動作を指定します。
trueを指定した場合： 
KEOS10038-Iを出力して，Management Serverを停止します。 
falseを指定した場合： 
Management Serverの処理を続行します。 </t>
    <phoneticPr fontId="1"/>
  </si>
  <si>
    <t xml:space="preserve">Management Serverを08-50モードの仮想サーバマネージャとして動作させるかどうかを指定します。
trueを指定した場合： 
Management Serverが08-50モードの仮想サーバマネージャとして動作します。なお，Management Serverを使用した論理サーバの構築・運用はしないでください。trueを指定した状態で08-50モードの仮想サーバマネージャ以外の機能を使用した場合，動作保証の対象外となります。 
falseを指定した場合： 
Management Serverが08-50モードの仮想サーバマネージャとして動作しません。 </t>
    <phoneticPr fontId="1"/>
  </si>
  <si>
    <t>Management Serverを仮想サーバマネージャとして動作させるかどうかを指定します。
trueを指定した場合： 
Management Serverが仮想サーバマネージャとして動作します。なお，Management Serverを使用した論理サーバの構築・運用はしないでください。trueを指定した状態で仮想サーバマネージャ以外の機能を使用した場合，動作保証の対象外となります。 
falseを指定した場合： 
Management Server，または08-50モードの仮想サーバマネージャ（com.cosminexus.mngsvr.vmx.enabledにtrueが指定されている場合）として動作します。</t>
    <phoneticPr fontId="1"/>
  </si>
  <si>
    <t>com.cosminexus.mngsvr.upload_app.enabled</t>
    <phoneticPr fontId="1"/>
  </si>
  <si>
    <t xml:space="preserve">運用管理ポータルからManagement Serverが稼働するホストへアプリケーションファイルをアップロードする機能を有効にするかどうかを指定します。
trueを指定した場合： 
運用管理ポータルからManagement Server稼働ホストへアプリケーションファイルをアップロードする機能を有効にします。 
falseを指定した場合： 
運用管理ポータルからManagement Server稼働ホストへアプリケーションファイルをアップロードする機能を無効にします。 
</t>
    <phoneticPr fontId="2"/>
  </si>
  <si>
    <t>com.cosminexus.mngsvr.upload_app.directory</t>
    <phoneticPr fontId="1"/>
  </si>
  <si>
    <t xml:space="preserve">運用管理ポータルからManagement Serverが稼働するホストへアプリケーションファイルをアップロードするディレクトリを指定します。
</t>
    <phoneticPr fontId="2"/>
  </si>
  <si>
    <t>/opt/Cosminexus/manager/apps</t>
    <phoneticPr fontId="1"/>
  </si>
  <si>
    <t>com.cosminexus.mngsvr.upload_app.maxsize</t>
    <phoneticPr fontId="1"/>
  </si>
  <si>
    <t xml:space="preserve">運用管理ポータルからManagement Serverが稼働するホストへアプリケーションファイルをアップロードできる最大サイズ（単位：バイト）を指定します。
1024バイト（1KB）以上のサイズを指定してください。
0を指定した場合，アップロードできるファイルサイズを制限しません。
</t>
    <phoneticPr fontId="2"/>
  </si>
  <si>
    <t>314572800</t>
    <phoneticPr fontId="1"/>
  </si>
  <si>
    <t>Smart</t>
    <phoneticPr fontId="1"/>
  </si>
  <si>
    <t>Smart | (指定なし)</t>
    <rPh sb="9" eb="11">
      <t>シテイ</t>
    </rPh>
    <phoneticPr fontId="1"/>
  </si>
  <si>
    <t>0～2147483</t>
    <phoneticPr fontId="1"/>
  </si>
  <si>
    <t>ポート番号の設定</t>
    <rPh sb="3" eb="5">
      <t>バンゴウ</t>
    </rPh>
    <rPh sb="6" eb="8">
      <t>セッテイ</t>
    </rPh>
    <phoneticPr fontId="1"/>
  </si>
  <si>
    <t>adminagent.adapter.allowedHosts</t>
    <phoneticPr fontId="1"/>
  </si>
  <si>
    <t>ホスト名 | IPv4アドレス</t>
    <phoneticPr fontId="1"/>
  </si>
  <si>
    <t>adminagent.finalization.stop_servers</t>
    <phoneticPr fontId="1"/>
  </si>
  <si>
    <t>adminagent.forcestop.threaddump.interval</t>
    <phoneticPr fontId="1"/>
  </si>
  <si>
    <t>1～2147483647</t>
    <phoneticPr fontId="1"/>
  </si>
  <si>
    <t>HEAD | OPTIONS</t>
    <phoneticPr fontId="1"/>
  </si>
  <si>
    <t>adminagent.j2ee.sys_cmd.abnormal_end.threaddump</t>
    <phoneticPr fontId="1"/>
  </si>
  <si>
    <t>adminagent.jp1event_enabled</t>
    <phoneticPr fontId="1"/>
  </si>
  <si>
    <t>adminagent.log.filenum</t>
    <phoneticPr fontId="1"/>
  </si>
  <si>
    <t>adminagent.log.filesize</t>
    <phoneticPr fontId="1"/>
  </si>
  <si>
    <t>adminagent.lsinfo_dir</t>
    <phoneticPr fontId="1"/>
  </si>
  <si>
    <t>adminagent.log.level</t>
    <phoneticPr fontId="1"/>
  </si>
  <si>
    <t>-1～1000</t>
    <phoneticPr fontId="1"/>
  </si>
  <si>
    <t>ディレクトリ名(絶対パス)</t>
    <phoneticPr fontId="1"/>
  </si>
  <si>
    <t>/opt/Cosminexus/manager/spool/lsinfo</t>
    <phoneticPr fontId="1"/>
  </si>
  <si>
    <t>adminagent.maintenance.log.filenum</t>
    <phoneticPr fontId="1"/>
  </si>
  <si>
    <t>adminagent.maintenance.log.filesize</t>
    <phoneticPr fontId="1"/>
  </si>
  <si>
    <t xml:space="preserve">OFF | SEVERE | WARNING | INFO | CONFIG | FINE | FINER
 | FINEST
</t>
    <phoneticPr fontId="1"/>
  </si>
  <si>
    <t>-2147483648～2147483647</t>
    <phoneticPr fontId="1"/>
  </si>
  <si>
    <t>adminagent.snapshotlog.listfile.2.num_snapshots</t>
    <phoneticPr fontId="1"/>
  </si>
  <si>
    <t>adminagent.sys_cmd.abnormal_end.prftrace</t>
    <phoneticPr fontId="1"/>
  </si>
  <si>
    <t>ユーザサーバのコンソール出力情報をManagementServerを使用するEclipseプラグインで表示するかどうかを指定します。
trueを指定した場合：
コンソール出力情報をManagementServerを使用するEclipseプラグインに出力します。
falseを指定した場合：
コンソール出力情報をManagementServerを使用するEclipseプラグインに出力しません。
adminagent.process.consolelog.enabledをtrueに設定する必要があります。
リソースを消費するため，ManagementServerを使用するEclipseプラグインを使用しない運用ではfalseに設定することを推奨します。</t>
    <phoneticPr fontId="1"/>
  </si>
  <si>
    <t xml:space="preserve">コマンド名(絶対パス)
</t>
    <rPh sb="4" eb="5">
      <t>メイ</t>
    </rPh>
    <rPh sb="6" eb="8">
      <t>ゼッタイ</t>
    </rPh>
    <phoneticPr fontId="1"/>
  </si>
  <si>
    <t xml:space="preserve">adminagent.&lt;サーバ種別&gt;.watch.interval
&lt;サーバ種別&gt;
・smartagent：スマートエージェント 
・naming：ネーミングサービス 
・ctm：CTM 
・ctmdm：CTMドメインマネジャ 
・sfo：SFOサーバ 
・userserver：ユーザサーバ </t>
    <phoneticPr fontId="1"/>
  </si>
  <si>
    <t>2</t>
    <phoneticPr fontId="1"/>
  </si>
  <si>
    <t>1～86400</t>
    <phoneticPr fontId="1"/>
  </si>
  <si>
    <t xml:space="preserve">Webサーバ（HTTP Server）の動作確認間隔（単位：秒）を1～86400の整数で指定します。
不正な値が指定された場合は，デフォルト値が設定されます。
</t>
    <phoneticPr fontId="1"/>
  </si>
  <si>
    <t xml:space="preserve">J2EEサーバの動作確認レベルを指定します。指定できる値は，1または2です。
1を指定した場合：
プロセスの存在確認で論理サーバの動作を確認します。
2を指定した場合：
プロセスの存在確認および論理サーバへのアクセスで論理サーバの動作を確認します。
</t>
    <phoneticPr fontId="1"/>
  </si>
  <si>
    <t>1 | 2</t>
    <phoneticPr fontId="1"/>
  </si>
  <si>
    <t xml:space="preserve">Webサーバ（HTTP Server）の動作確認レベルを指定します。指定できる値は，1または2です。
1を指定した場合：
プロセスの存在確認で論理サーバの動作を確認します。
2を指定した場合：
プロセスの存在確認および論理サーバへのアクセスで論理サーバの動作を確認します。
</t>
  </si>
  <si>
    <t xml:space="preserve">Webサーバ（HTTP Server）の動作確認で，動作確認処理に失敗した場合にリトライする回数を0～86400の整数で指定します。リトライ回数を設定することで，一時的な動作確認の失敗を許容することができます。
リトライする間隔は，adminagent.&lt;サーバ種別&gt;.watch.intervalで指定します。0を指定した場合，動作確認処理に失敗すると，リトライしないで異常発生とみなされます。
動作確認処理に失敗し，リトライする場合はKEOS21033-W，またはKEOS21034-Wが運用管理エージェントのログに出力されます。
動作確認処理に失敗し，リトライしない場合，またはリトライ回数が指定回数を超えた場合はKEOS20511-E，またはKEOS21035-Eが運用管理エージェントのログに出力され，Management Serverに異常が通知されます。
</t>
  </si>
  <si>
    <t xml:space="preserve">Webサーバ（HTTP Server）の起動で，起動コマンドを実行してから動作確認（動作確認レベル2）を開始するまでの時間（単位：秒）を0～86400の整数で指定します。
論理サーバを起動した際の論理サーバのログ（J2EEサーバの場合，cjmessage?.logのKDJE30028-I）から実際に起動に掛かる所要時間を求め，その時間から数秒短い時間をこのプロパティに指定しておくことで，起動前に出力される不要なログ出力を減らし，論理サーバの起動完了をManagement Serverに迅速に通知できます。
論理サーバの起動／停止機能で設定する起動監視時間は，このプロパティに指定した値よりも大きい値を指定する必要があります。指定した値よりも小さい値を指定した場合は起動に失敗します。
</t>
  </si>
  <si>
    <t xml:space="preserve">Webサーバ（HTTP Server）の動作確認でタイムアウトするまでの時間を，1～9223372036854775の整数（単位：秒）で指定します。
</t>
  </si>
  <si>
    <t>0～86400</t>
    <phoneticPr fontId="1"/>
  </si>
  <si>
    <t>adminagent.&lt;サーバ種別&gt;.watch.retry_count
&lt;サーバ種別&gt;
・smartagent：スマートエージェント 
・naming：ネーミングサービス 
・ctm：CTM 
・ctmdm：CTMドメインマネジャ 
・sfo：SFOサーバ 
・userserver：ユーザサーバ</t>
    <phoneticPr fontId="1"/>
  </si>
  <si>
    <t>1～9223372036854775</t>
    <phoneticPr fontId="1"/>
  </si>
  <si>
    <t>adminagent.j2ee.sys_cmd.abnormal_end.javatrace</t>
    <phoneticPr fontId="1"/>
  </si>
  <si>
    <t>adminagent.hws.sys_cmd.abnormal_end.traceinfo</t>
    <phoneticPr fontId="1"/>
  </si>
  <si>
    <t>adminagent.process.consolelog.enabled</t>
    <phoneticPr fontId="1"/>
  </si>
  <si>
    <t>運用管理エージェントが起動したプロセスのコンソール出力情報を取得するかどうかを指定します。ただし，ManagementServerを使用するEclipseプラグインを使用する場合はtrueを指定する必要があります。
trueを指定した場合：
コンソール出力情報を取得します。
falseを指定した場合：
コンソール出力情報を取得しません。</t>
    <phoneticPr fontId="1"/>
  </si>
  <si>
    <t>adminagent.process.consolelog.filesize</t>
    <phoneticPr fontId="1"/>
  </si>
  <si>
    <t>adminagent.process.consolelog.filenum</t>
    <phoneticPr fontId="1"/>
  </si>
  <si>
    <t>adminagent.process.consolelog.event.queue_size</t>
    <phoneticPr fontId="1"/>
  </si>
  <si>
    <t>1024～2147483647</t>
    <phoneticPr fontId="1"/>
  </si>
  <si>
    <t>運用管理エージェントが起動したプロセスのコンソール出力情報を出力するログファイルをローテーションする時刻を，000000～235959のHHMMSS形式で指定します。ただし，このプロパティで設定した時刻に達する前に，ログファイルのサイズが上限に達した場合，その時点でログファイルをローテーションします。
指定がない場合は，ログサイズだけでローションします。</t>
    <phoneticPr fontId="1"/>
  </si>
  <si>
    <t>SHIFT | WRAP</t>
    <phoneticPr fontId="1"/>
  </si>
  <si>
    <t>/opt/Cosminexus/Manager/tmp/</t>
    <phoneticPr fontId="1"/>
  </si>
  <si>
    <t xml:space="preserve">J2EEサーバのコンソール出力情報をコンソールログに出力するかどうかを指定します。
trueを指定した場合：
コンソール出力情報をコンソールログに出力します。
falseを指定した場合：
コンソール出力情報をコンソールログに出力しません。
adminagent.process.consolelog.enabledをtrueに設定する必要があります。
</t>
    <phoneticPr fontId="1"/>
  </si>
  <si>
    <t>adminagent.hws.owner</t>
    <phoneticPr fontId="1"/>
  </si>
  <si>
    <t>HTTP Serverを使用する場合に，HTTP Serverを起動するユーザが所属するグループ名を指定します。
省略した場合は，運用管理エージェントのグループ名で起動します。
このキーはUNIX用です。</t>
    <phoneticPr fontId="1"/>
  </si>
  <si>
    <t>HTTP Serverを使用する場合に，HTTP Serverを起動するユーザ名を指定します。
省略した場合は，運用管理エージェントのユーザ名で起動します。
なお，このキーはUNIX用です。</t>
    <phoneticPr fontId="1"/>
  </si>
  <si>
    <t>グループ名</t>
    <phoneticPr fontId="1"/>
  </si>
  <si>
    <t>ユーザ名</t>
    <phoneticPr fontId="1"/>
  </si>
  <si>
    <t>なし</t>
    <phoneticPr fontId="1"/>
  </si>
  <si>
    <t>/opt/Cosminexus/manager/config/mserver.cfg</t>
    <phoneticPr fontId="1"/>
  </si>
  <si>
    <t>128m</t>
    <phoneticPr fontId="1"/>
  </si>
  <si>
    <t>Management Server起動時のMetaspace領域の初期サイズを指定します。128MB以上を指定してください。</t>
    <phoneticPr fontId="1"/>
  </si>
  <si>
    <t>Management Server起動時のMetaspace領域の初期サイズを指定します。128MB以上を指定してください。</t>
    <phoneticPr fontId="1"/>
  </si>
  <si>
    <t>web.add.class.path=%val%</t>
    <phoneticPr fontId="1"/>
  </si>
  <si>
    <t>データベースを使用する場合の設定</t>
    <rPh sb="7" eb="9">
      <t>シヨウ</t>
    </rPh>
    <rPh sb="11" eb="13">
      <t>バアイ</t>
    </rPh>
    <rPh sb="14" eb="16">
      <t>セッテイ</t>
    </rPh>
    <phoneticPr fontId="1"/>
  </si>
  <si>
    <t>作業フォルダまたは共通フォルダを利用する場合の設定</t>
    <phoneticPr fontId="1"/>
  </si>
  <si>
    <t>Management ServerのJavaヒープの最大サイズを指定します。</t>
    <rPh sb="32" eb="34">
      <t>シテイ</t>
    </rPh>
    <phoneticPr fontId="1"/>
  </si>
  <si>
    <t>256m</t>
    <phoneticPr fontId="1"/>
  </si>
  <si>
    <t>なし</t>
    <phoneticPr fontId="1"/>
  </si>
  <si>
    <t>64m</t>
    <phoneticPr fontId="1"/>
  </si>
  <si>
    <t>mngsvrutilコマンドのオプションのデフォルト値を共通定義として設定できます</t>
    <phoneticPr fontId="1"/>
  </si>
  <si>
    <t>プロパティ</t>
    <phoneticPr fontId="1"/>
  </si>
  <si>
    <t>カテゴリ</t>
    <phoneticPr fontId="1"/>
  </si>
  <si>
    <t>デフォルト</t>
    <phoneticPr fontId="1"/>
  </si>
  <si>
    <t>フィルタ2</t>
    <phoneticPr fontId="1"/>
  </si>
  <si>
    <t xml:space="preserve">mngsvrutilコマンドまたはアダプタコマンドを実行する時のOSユーザで，クライアント側共通定義ファイルを適用するユーザを指定します。このキーで指定したOSユーザが，mngsvrutilコマンドまたはアダプタコマンドを実行した場合だけ，これ以外に設定したキーが適用されます。
Windowsの場合，大文字と小文字は区別されません。UNIXの場合，大文字と小文字は区別されます。複数のユーザを指定する場合は，コンマ（,）で区切って指定します。
また，Windowsのサービスからmngsvrutilコマンドが呼び出される場合に，この定義ファイルを適用するには，ローカルシステムアカウントの「SYSTEM」を指定してください。
なお，UNIXの場合，SNMP連携およびJP1/IM連携（監視ツリーの自動生成やWebシステムの構成情報の収集）で，この定義ファイルを適用するには，「root」を指定してください。
（設定例）
Windowsの場合
mngsvrutil.apply_user=SYSTEM,Administrator
UNIXの場合
mngsvrutil.apply_user=root,user01
</t>
  </si>
  <si>
    <t>ＯＳに登録されているユーザ名</t>
    <rPh sb="3" eb="5">
      <t>トウロク</t>
    </rPh>
    <rPh sb="13" eb="14">
      <t>メイ</t>
    </rPh>
    <phoneticPr fontId="1"/>
  </si>
  <si>
    <t>なし</t>
    <phoneticPr fontId="1"/>
  </si>
  <si>
    <t>mngsvrutil.connect.password</t>
  </si>
  <si>
    <t xml:space="preserve">-pオプションに指定するパスワードを設定します。なお,パスワードを設定していない場合,このキーは必要ありません。
(設定例)
mngsvrutil.connect.password=admin
</t>
  </si>
  <si>
    <t>Management Serverの管理ユーザアカウントのパスワード</t>
    <phoneticPr fontId="1"/>
  </si>
  <si>
    <t>なし</t>
    <phoneticPr fontId="1"/>
  </si>
  <si>
    <t>-</t>
    <phoneticPr fontId="1"/>
  </si>
  <si>
    <t>mngsvrutil.connect.userid</t>
  </si>
  <si>
    <t xml:space="preserve">-uオプションに指定するユーザIDを設定します。
（設定例）
mngsvrutil.connect.userid=admin
</t>
  </si>
  <si>
    <t>Management Serverの管理ユーザアカウントのユーザＩＤ</t>
    <phoneticPr fontId="1"/>
  </si>
  <si>
    <t>Smart Composer機能で提供するコマンドの共通引数のデフォルト値を設定します。すべてのクライアントで共通のデフォルト値を設定する場合に使用します。</t>
    <phoneticPr fontId="1"/>
  </si>
  <si>
    <t>ＯＳに登録されているユーザ名</t>
    <phoneticPr fontId="1"/>
  </si>
  <si>
    <t>なし</t>
    <phoneticPr fontId="1"/>
  </si>
  <si>
    <t>cmx.connect.host</t>
    <phoneticPr fontId="1"/>
  </si>
  <si>
    <t>cmx.connect.userid</t>
  </si>
  <si>
    <t>-</t>
    <phoneticPr fontId="1"/>
  </si>
  <si>
    <t>cmx.connect.passwd</t>
  </si>
  <si>
    <t>Management Serverの管理ユーザアカウントのパスワード</t>
    <phoneticPr fontId="1"/>
  </si>
  <si>
    <t>cmx.websystem.name</t>
  </si>
  <si>
    <t>Webシステム名</t>
    <phoneticPr fontId="1"/>
  </si>
  <si>
    <t>HCSCサーバの構築に関連するパラメタ/ユーザ情報の設定</t>
    <rPh sb="23" eb="25">
      <t>ジョウホウ</t>
    </rPh>
    <rPh sb="26" eb="28">
      <t>セッテイ</t>
    </rPh>
    <phoneticPr fontId="1"/>
  </si>
  <si>
    <t>/opt/Cosminexus/manager/config/cmxclient.properties</t>
    <phoneticPr fontId="1"/>
  </si>
  <si>
    <t>/opt/Cosminexus/manager/config/mngsvrutilcl.properties</t>
    <phoneticPr fontId="1"/>
  </si>
  <si>
    <t>1台のマシンに複数の環境を構築する場合に関連するパラメタ</t>
    <phoneticPr fontId="1"/>
  </si>
  <si>
    <t>HCSCサーバの構築に関連するパラメタ/ユーザ情報の設定</t>
    <phoneticPr fontId="1"/>
  </si>
  <si>
    <t>app</t>
    <phoneticPr fontId="1"/>
  </si>
  <si>
    <t>サービスプラットフォームを使用するための必須パラメタの設定/アプリケーションサーバの設定</t>
    <phoneticPr fontId="1"/>
  </si>
  <si>
    <t>1.4</t>
    <phoneticPr fontId="1"/>
  </si>
  <si>
    <t>&lt;agent-port&gt;%val%&lt;/agent-port&gt;</t>
    <phoneticPr fontId="1"/>
  </si>
  <si>
    <t>サービスユニットの定義/J2EEサーバの定義/J2EEサーバのコンフィグレーション定義/ユーザプロパティ/その他のパラメタ</t>
    <rPh sb="55" eb="56">
      <t>タ</t>
    </rPh>
    <phoneticPr fontId="1"/>
  </si>
  <si>
    <t>Oracle 12cに接続する場合、「false」を指定します。</t>
    <phoneticPr fontId="1"/>
  </si>
  <si>
    <t>ログレベルの設定</t>
    <rPh sb="6" eb="8">
      <t>セッテイ</t>
    </rPh>
    <phoneticPr fontId="1"/>
  </si>
  <si>
    <t>SAXパーサプールを作成するときの初期割り当て数を0～2,147,483,647の整数で指定します。
最初のSAXパーサ生成時に，初期割り当て数分をまとめて作成し，プールに格納します。これによって，以降の生成時間を削減できます。
最大プール数（csc.dt.pool.XMLReader.maxSizeで指定）よりも大きな値を指定した場合，最大プール数で初期化されます。
負の整数または整数以外の文字列を指定した場合はデフォルト値で動作します。</t>
    <phoneticPr fontId="1"/>
  </si>
  <si>
    <t>SAXパーサの最大プール数を0～2,147,483,647の整数で指定します。ここで指定した最大プール数を超えてSAXパーサを使用する場合，他スレッドでの使用が終了するまで，待ち状態となります。
0以下の整数を指定した場合は，プール機能は無効となります。また，整数以外の文字列を指定した場合はデフォルト値で動作します。</t>
    <phoneticPr fontId="1"/>
  </si>
  <si>
    <t>XML処理の性能改善</t>
    <rPh sb="3" eb="5">
      <t>ショリ</t>
    </rPh>
    <rPh sb="6" eb="8">
      <t>セイノウ</t>
    </rPh>
    <rPh sb="8" eb="10">
      <t>カイゼン</t>
    </rPh>
    <phoneticPr fontId="1"/>
  </si>
  <si>
    <t>JavaVMメモリー</t>
    <phoneticPr fontId="1"/>
  </si>
  <si>
    <t>HCSCサーバの構築に関連するパラメタの設定/ユーザ情報の設定</t>
    <rPh sb="8" eb="10">
      <t>コウチク</t>
    </rPh>
    <rPh sb="11" eb="13">
      <t>カンレン</t>
    </rPh>
    <rPh sb="20" eb="22">
      <t>セッテイ</t>
    </rPh>
    <rPh sb="26" eb="28">
      <t>ジョウホウ</t>
    </rPh>
    <rPh sb="29" eb="31">
      <t>セッテイ</t>
    </rPh>
    <phoneticPr fontId="1"/>
  </si>
  <si>
    <t>受付のセットアップの設定</t>
    <phoneticPr fontId="1"/>
  </si>
  <si>
    <t>ロードバランスクラスタ構成時の設定</t>
    <phoneticPr fontId="1"/>
  </si>
  <si>
    <t>クラスタ名を指定します。このタグを設定することで，cscsvsetupコマンドの-clusterを省略できます。</t>
    <phoneticPr fontId="1"/>
  </si>
  <si>
    <t>ロードバランスクラスタ構成時の設定 | HAクラスタ構成時の設定</t>
    <phoneticPr fontId="1"/>
  </si>
  <si>
    <t>受付のセットアップの設定 | ロードバランスクラスタ構成時の設定 | HAクラスタ構成時の設定</t>
    <rPh sb="26" eb="28">
      <t>コウセイ</t>
    </rPh>
    <rPh sb="28" eb="29">
      <t>ジ</t>
    </rPh>
    <rPh sb="30" eb="32">
      <t>セッテイ</t>
    </rPh>
    <phoneticPr fontId="1"/>
  </si>
  <si>
    <t>1台のマシンに複数の環境を構築する場合に関連するパラメタ</t>
    <phoneticPr fontId="1"/>
  </si>
  <si>
    <t>ロードバランスクラスタ構成時の設定 | HAクラスタ構成時の設定 | 1台のマシンに複数の環境を構築する場合に関連するパラメタ</t>
    <phoneticPr fontId="1"/>
  </si>
  <si>
    <t>受付のセットアップの設定 | 1台のマシンに複数の環境を構築する場合に関連するパラメタ</t>
    <phoneticPr fontId="1"/>
  </si>
  <si>
    <t>-</t>
    <phoneticPr fontId="1"/>
  </si>
  <si>
    <t>データベースのRDエリア（表領域）情報</t>
    <phoneticPr fontId="1"/>
  </si>
  <si>
    <t>/opt/Cosminexus/CSC/spool/msg</t>
    <phoneticPr fontId="1"/>
  </si>
  <si>
    <t>本書のシステム対象外のため、OFFを設定すること</t>
    <rPh sb="0" eb="2">
      <t>ホンショ</t>
    </rPh>
    <rPh sb="7" eb="10">
      <t>タイショウガイ</t>
    </rPh>
    <rPh sb="18" eb="20">
      <t>セッテイ</t>
    </rPh>
    <phoneticPr fontId="1"/>
  </si>
  <si>
    <t>本書システム対象外</t>
    <rPh sb="0" eb="2">
      <t>ホンショ</t>
    </rPh>
    <rPh sb="6" eb="9">
      <t>タイショウガイ</t>
    </rPh>
    <phoneticPr fontId="1"/>
  </si>
  <si>
    <t>ロードバランスクラスタ構成時の設定</t>
    <rPh sb="11" eb="13">
      <t>コウセイ</t>
    </rPh>
    <rPh sb="13" eb="14">
      <t>ジ</t>
    </rPh>
    <rPh sb="15" eb="17">
      <t>セッテイ</t>
    </rPh>
    <phoneticPr fontId="1"/>
  </si>
  <si>
    <t>ロードバランスクラスタ構成時の設定　 | HAクラスタ構成時の設定</t>
    <rPh sb="11" eb="13">
      <t>コウセイ</t>
    </rPh>
    <rPh sb="13" eb="14">
      <t>ジ</t>
    </rPh>
    <rPh sb="15" eb="17">
      <t>セッテイ</t>
    </rPh>
    <rPh sb="27" eb="30">
      <t>コウセイジ</t>
    </rPh>
    <rPh sb="31" eb="33">
      <t>セッテイ</t>
    </rPh>
    <phoneticPr fontId="1"/>
  </si>
  <si>
    <t>/opt/Cosminexus/CSC/spool/ftp/work</t>
    <phoneticPr fontId="1"/>
  </si>
  <si>
    <t xml:space="preserve">/opt/Cosminexus/CSC/spool/ftp/com
</t>
    <phoneticPr fontId="1"/>
  </si>
  <si>
    <t>XML処理性能の改善</t>
    <rPh sb="3" eb="5">
      <t>ショリ</t>
    </rPh>
    <rPh sb="5" eb="7">
      <t>セイノウ</t>
    </rPh>
    <rPh sb="8" eb="10">
      <t>カイゼン</t>
    </rPh>
    <phoneticPr fontId="1"/>
  </si>
  <si>
    <t>&lt;J2EEサーバログ出力ディレクトリ&gt;/csc/maintenance</t>
    <phoneticPr fontId="1"/>
  </si>
  <si>
    <t>&lt;J2EEサーバログ出力ディレクトリ&gt;/csc</t>
    <phoneticPr fontId="1"/>
  </si>
  <si>
    <t>cscrepctlコマンドで-importオプションを指定してリポジトリをインポートする場合，インポート前の環境バックアップファイルの出力先ディレクトリを指定します。このパラメタの指定は，cscmng.envbackup.dirパラメタの指定よりも優先されます。このパラメタを省略した場合，インポート前の環境バックアップファイルは，cscmng.envbackup.dirパラメタで指定したディレクトリに出力されます。cscmng.envbackup.dirパラメタも省略した場合は，次のディレクトリに出力されます。
/opt/Cosminexus/CSC/spool/manager/
なお，1台のマシンに複数の運用・実行環境を構築（環境変数CSCMNG_HOMEを設定）している場合，省略値は次のようになります。
%CSCMNG_HOME%/spool/manager</t>
    <phoneticPr fontId="1"/>
  </si>
  <si>
    <t>cscenvrestoreコマンドで環境をリストアする場合，リストア前の環境バックアップファイルの出力先ディレクトリを指定します。このパラメタの指定は，cscmng.envbackup.dirパラメタの指定よりも優先されます。このパラメタを省略した場合，リストア前の環境バックアップファイルは，cscmng.envbackup.dirパラメタで指定したディレクトリに出力されます。cscmng.envbackup.dirパラメタも省略した場合は，次のディレクトリに出力されます。
/opt/Cosminexus/CSC/spool/manager/
なお，1台のマシンに複数の運用・実行環境を構築（環境変数CSCMNG_HOMEを設定）している場合，省略値は次のようになります。
%CSCMNG_HOME%/spool/manager</t>
    <phoneticPr fontId="1"/>
  </si>
  <si>
    <t>OPTIONS</t>
    <phoneticPr fontId="1"/>
  </si>
  <si>
    <t>-</t>
    <phoneticPr fontId="1"/>
  </si>
  <si>
    <t>&lt;param-name&gt;ejbserver.container.security.disabled&lt;/param-name&gt;</t>
    <phoneticPr fontId="1"/>
  </si>
  <si>
    <t>未定義</t>
    <phoneticPr fontId="1"/>
  </si>
  <si>
    <t>&lt;param-name&gt;PrfTraceLevel&lt;/param-name&gt;</t>
    <phoneticPr fontId="1"/>
  </si>
  <si>
    <t>&lt;param-value&gt;-XX:%val%HitachiCommaVerboseGC&lt;/param-value&gt;</t>
    <phoneticPr fontId="1"/>
  </si>
  <si>
    <t>&lt;param-name&gt;ejbserver.manager.agent.MEventAgent.enabled&lt;/param-name&gt;</t>
    <phoneticPr fontId="1"/>
  </si>
  <si>
    <t>&lt;param-name&gt;worker.list&lt;/param-name&gt;</t>
    <phoneticPr fontId="1"/>
  </si>
  <si>
    <t>&lt;param-name&gt;JkMount&lt;/param-name&gt;</t>
    <phoneticPr fontId="1"/>
  </si>
  <si>
    <t>&lt;param-name&gt;KeepAliveTimeout&lt;/param-name&gt;</t>
    <phoneticPr fontId="1"/>
  </si>
  <si>
    <t>タイムアウト</t>
    <phoneticPr fontId="1"/>
  </si>
  <si>
    <t>タイムアウト</t>
    <phoneticPr fontId="1"/>
  </si>
  <si>
    <t>必須定義</t>
    <rPh sb="0" eb="2">
      <t>ヒッス</t>
    </rPh>
    <rPh sb="2" eb="4">
      <t>テイギ</t>
    </rPh>
    <phoneticPr fontId="1"/>
  </si>
  <si>
    <t>必須定義</t>
    <rPh sb="0" eb="2">
      <t>ヒッス</t>
    </rPh>
    <rPh sb="2" eb="4">
      <t>テイギ</t>
    </rPh>
    <phoneticPr fontId="1"/>
  </si>
  <si>
    <t>&lt;param-name&gt;worker.&lt;ワーカ名&gt;.type&lt;/param-name&gt;</t>
    <rPh sb="23" eb="24">
      <t>メイ</t>
    </rPh>
    <phoneticPr fontId="1"/>
  </si>
  <si>
    <t>&lt;param-name&gt;worker.&lt;ワーカ名&gt;.balanced_workers&lt;/param-name&gt;</t>
    <phoneticPr fontId="1"/>
  </si>
  <si>
    <t>&lt;param-name&gt;worker.&lt;ワーカ名&gt;.cachesize&lt;/param-name&gt;</t>
    <phoneticPr fontId="1"/>
  </si>
  <si>
    <t>&lt;param-name&gt;worker.&lt;ワーカ名&gt;.default_worker&lt;/param-name&gt;</t>
    <phoneticPr fontId="1"/>
  </si>
  <si>
    <t>&lt;param-name&gt;worker.&lt;ワーカ名&gt;.delegate_error_code&lt;/param-name&gt;</t>
    <phoneticPr fontId="1"/>
  </si>
  <si>
    <t>&lt;param-name&gt;worker.&lt;ワーカ名&gt;.host&lt;/param-name&gt;</t>
    <phoneticPr fontId="1"/>
  </si>
  <si>
    <t>&lt;param-name&gt;worker.&lt;ワーカ名&gt;.lbfactor&lt;/param-name&gt;</t>
    <phoneticPr fontId="1"/>
  </si>
  <si>
    <t>&lt;param-name&gt;worker.&lt;ワーカ名&gt;.post_data&lt;/param-name&gt;</t>
    <phoneticPr fontId="1"/>
  </si>
  <si>
    <t>&lt;param-name&gt;worker.&lt;ワーカ名&gt;.post_size_workers&lt;/param-name&gt;</t>
    <phoneticPr fontId="1"/>
  </si>
  <si>
    <t>&lt;param-name&gt;worker.&lt;ワーカ名&gt;.port&lt;/param-name&gt;</t>
    <phoneticPr fontId="1"/>
  </si>
  <si>
    <t>&lt;param-name&gt;worker.&lt;ワーカ名&gt;.receive_timeout&lt;/param-name&gt;</t>
    <phoneticPr fontId="1"/>
  </si>
  <si>
    <t>パラメタ設定ガイドに記載のあるファイルのみ示しています。</t>
    <rPh sb="4" eb="6">
      <t>セッテイ</t>
    </rPh>
    <rPh sb="10" eb="12">
      <t>キサイ</t>
    </rPh>
    <rPh sb="21" eb="22">
      <t>シメ</t>
    </rPh>
    <phoneticPr fontId="1"/>
  </si>
  <si>
    <t>mserver.cfg</t>
    <phoneticPr fontId="1"/>
  </si>
  <si>
    <t>cmxclient.properties</t>
    <phoneticPr fontId="1"/>
  </si>
  <si>
    <t>mngsvrutilcl.properties</t>
    <phoneticPr fontId="1"/>
  </si>
  <si>
    <t>Management Serverを実行するJavaVMの起動オプションを指定します。</t>
    <phoneticPr fontId="1"/>
  </si>
  <si>
    <t>Management Server[Management Server環境設定ファイル（mserver.properties）]</t>
    <phoneticPr fontId="1"/>
  </si>
  <si>
    <t>運用管理エージェント[運用管理エージェントプロパティファイル（adminagent.properties）]</t>
    <phoneticPr fontId="1"/>
  </si>
  <si>
    <t>Management Server，運用管理エージェント[Management Server用オプション定義ファイル（mserver.cfg）]</t>
    <phoneticPr fontId="1"/>
  </si>
  <si>
    <t>HCSCサーバ[HCSCサーバ構成定義ファイル(cscsvsetup.xml)]</t>
    <phoneticPr fontId="1"/>
  </si>
  <si>
    <t>HCSCサーバ[HCSCサーバセットアップ定義ファイル（cscsvsetup.properties）]</t>
    <phoneticPr fontId="1"/>
  </si>
  <si>
    <t>HCSCサーバ[HCSCサーバランタイム定義ファイル（cscsvconfig.properties）]</t>
    <phoneticPr fontId="1"/>
  </si>
  <si>
    <t>cscコマンド[HCSC-Manager定義ファイル（cscmng.properties）]</t>
    <phoneticPr fontId="1"/>
  </si>
  <si>
    <t>cscコマンド[HCSC-Managerコマンド共通定義ファイル（csccmd.properties）]</t>
    <phoneticPr fontId="1"/>
  </si>
  <si>
    <t>定義利用コンポーネント</t>
    <rPh sb="0" eb="2">
      <t>テイギ</t>
    </rPh>
    <rPh sb="2" eb="4">
      <t>リヨウ</t>
    </rPh>
    <phoneticPr fontId="1"/>
  </si>
  <si>
    <t>Management Server環境設定ファイル</t>
    <phoneticPr fontId="1"/>
  </si>
  <si>
    <t>Management Server</t>
    <phoneticPr fontId="1"/>
  </si>
  <si>
    <t>運用管理エージェントプロパティファイル</t>
    <phoneticPr fontId="1"/>
  </si>
  <si>
    <t>運用管理エージェント</t>
    <phoneticPr fontId="1"/>
  </si>
  <si>
    <t>Management Server用オプション定義ファイル</t>
    <phoneticPr fontId="1"/>
  </si>
  <si>
    <t>簡易構築定義ファイル</t>
    <phoneticPr fontId="1"/>
  </si>
  <si>
    <t>HCSCサーバ構成定義ファイル</t>
    <phoneticPr fontId="1"/>
  </si>
  <si>
    <t>HCSCサーバセットアップ定義ファイル</t>
    <rPh sb="13" eb="15">
      <t>テイギ</t>
    </rPh>
    <phoneticPr fontId="1"/>
  </si>
  <si>
    <t>HCSCサーバランタイム定義ファイル</t>
    <rPh sb="12" eb="14">
      <t>テイギ</t>
    </rPh>
    <phoneticPr fontId="1"/>
  </si>
  <si>
    <t>HCSC-Manager定義ファイル</t>
    <rPh sb="12" eb="14">
      <t>テイギ</t>
    </rPh>
    <phoneticPr fontId="1"/>
  </si>
  <si>
    <t>HCSC-Managerコマンド共通定義ファイル</t>
    <rPh sb="16" eb="18">
      <t>キョウツウ</t>
    </rPh>
    <rPh sb="18" eb="20">
      <t>テイギ</t>
    </rPh>
    <phoneticPr fontId="1"/>
  </si>
  <si>
    <t>クライアント共通設定プロパティファイル</t>
    <rPh sb="6" eb="8">
      <t>キョウツウ</t>
    </rPh>
    <rPh sb="8" eb="10">
      <t>セッテイ</t>
    </rPh>
    <phoneticPr fontId="1"/>
  </si>
  <si>
    <t>ユーザ拡張性能解析トレース設定ファイル(メッセージ変換パッケージ指定値)</t>
    <phoneticPr fontId="1"/>
  </si>
  <si>
    <t>ユーザ拡張性能解析トレース設定ファイル</t>
    <phoneticPr fontId="1"/>
  </si>
  <si>
    <t>HCSCサーバ</t>
    <phoneticPr fontId="1"/>
  </si>
  <si>
    <t>cscコマンド</t>
    <phoneticPr fontId="1"/>
  </si>
  <si>
    <t>mngsvrutilコマンド</t>
    <phoneticPr fontId="1"/>
  </si>
  <si>
    <t>cmxコマンド</t>
    <phoneticPr fontId="1"/>
  </si>
  <si>
    <t>パフォーマンストレーサ</t>
    <phoneticPr fontId="1"/>
  </si>
  <si>
    <t>Smart Composer機能で提供するコマンドの共通引数のデフォルト値を設定します。</t>
    <phoneticPr fontId="1"/>
  </si>
  <si>
    <t>ファイル名称</t>
    <rPh sb="4" eb="6">
      <t>メイショウ</t>
    </rPh>
    <phoneticPr fontId="1"/>
  </si>
  <si>
    <t>Webシステム</t>
    <phoneticPr fontId="1"/>
  </si>
  <si>
    <t>DBなしの場合に設定が必要な定義のみ表示するためのフィルタです。(HCSCサーバセットアップ定義ファイルのみ)</t>
    <rPh sb="5" eb="7">
      <t>バアイ</t>
    </rPh>
    <rPh sb="8" eb="10">
      <t>セッテイ</t>
    </rPh>
    <rPh sb="11" eb="13">
      <t>ヒツヨウ</t>
    </rPh>
    <rPh sb="14" eb="16">
      <t>テイギ</t>
    </rPh>
    <rPh sb="18" eb="20">
      <t>ヒョウジ</t>
    </rPh>
    <rPh sb="46" eb="48">
      <t>テイギ</t>
    </rPh>
    <phoneticPr fontId="1"/>
  </si>
  <si>
    <t>Webシステム[簡易構築定義ファイル]</t>
    <phoneticPr fontId="1"/>
  </si>
  <si>
    <t>0</t>
    <phoneticPr fontId="1"/>
  </si>
  <si>
    <t>&lt;param-name&gt;mstartup.force.watchtime&lt;/param-name&gt;</t>
    <phoneticPr fontId="1"/>
  </si>
  <si>
    <t>&lt;param-value&gt;-Djvm.userprf.File=%val%&lt;/param-value&gt;</t>
    <phoneticPr fontId="1"/>
  </si>
  <si>
    <t xml:space="preserve">/opt/Cosminexus/jdk/usrconf/userprf.cfg _x000D_
</t>
    <phoneticPr fontId="1"/>
  </si>
  <si>
    <t>&lt;param-value&gt;-Djvm.userprf.LogLevel=%val%&lt;/param-value&gt;</t>
    <phoneticPr fontId="1"/>
  </si>
  <si>
    <t>Enterprise Beanのアクセス制御機能を有効にするかどうかを指定します。Enterprise Beanのアクセス制御機能の詳細についてはマニュアル「Cosminexus　機能解説」のEnterprise Beanへのアクセス制御に関する説明を参照してください。
このプロパティはserver.policy（J2EEサーバ用セキュリティポリシーファイル）で指定するセキュリティポリシーとは関係ありません。
trueを指定した場合： 
Enterprise Beanのアクセス制御機能が無効になります。この場合，EJBレベルおよびアプリケーションレベルでのセキュリティ定義が無効となり，EJB実行時のメソッド実行権限のチェックが一切行われません。 
falseを指定した場合： 
Enterprise Beanのアクセス制御機能が有効になります。</t>
    <phoneticPr fontId="1"/>
  </si>
  <si>
    <t>mngsvrutil.connect.host</t>
    <phoneticPr fontId="1"/>
  </si>
  <si>
    <t>cscmng.properties</t>
    <phoneticPr fontId="1"/>
  </si>
  <si>
    <t>HCSC-ManagerからManagement Serverを利用しない場合は，このキーにSmartを指定するか，このキーを省略してください。
このキーを省略した場合は，Smartが指定されたものとして解釈されます。
Smartを指定した場合：
Management ServerをHCSC-Managerから利用しません。なお，Smartを指定すると，ejbserver.naming.portキーの設定は無視されます。
指定なし：
Management ServerをHCSC-Managerから利用します。
注意事項 
指定なしとはキーだけを指定し，値を指定しないことです。 
（指定例） 
ejbserver.server.edition.settingforce=</t>
    <phoneticPr fontId="1"/>
  </si>
  <si>
    <t xml:space="preserve">複数の物理ネットワークインタフェースを持つホスト，または一つの物理ネットワークインタフェースに対して複数の論理IPアドレスを割り当てているホストでManagement Serverを利用するとき，任意のIPアドレスを選択できます。ただし，ループバックアドレスは指定できません。
値を指定しなかった場合，すべてのローカルアドレスに対する接続が受け付けられます。
IPアドレスはメタキャラクタを用いた正規表現で指定できます。IPアドレスが正規表現で指定された場合，利用可能なローカルIPアドレスのうちマッチするIPアドレスが使用されます。
</t>
    <phoneticPr fontId="1"/>
  </si>
  <si>
    <t>なし</t>
    <phoneticPr fontId="1"/>
  </si>
  <si>
    <t xml:space="preserve">IPv4アドレス | ホスト名(半角英数字または記号（_.-）で指定された255文字以内の文字列)
</t>
    <phoneticPr fontId="1"/>
  </si>
  <si>
    <t xml:space="preserve">Management Serverへのアクセスを許可するホストおよび運用管理エージェント稼働ホストのIPアドレスまたはホスト名を指定します。運用管理ポータル（Webブラウザ），Management Serverリモート管理機能または運用管理コマンド（mngsvrutil）を使用したアクセスが対象です。また，Management Serverで管理するホストのIPアドレス，またはホスト名もすべて指定しなければなりません。指定されていないホストの論理サーバを操作した場合，操作が完了しなかったりタイムアウトが発生したりします。
なお，キーを省略した場合，アクセス制限をしません。値を省略した場合または，入力した値が不正な場合は，アクセスできるのはローカルホストだけです。
複数指定する場合にはIPアドレスまたはホスト名の間をコンマ（,）で区切ります。アクセス制限をしない場合はアスタリスク（*）だけを指定します。IPアドレスまたはホスト名の前後の半角スペースは無視されます。
</t>
    <phoneticPr fontId="1"/>
  </si>
  <si>
    <t>定義ファイルに定義項目は記載するが、値を指定しない定義。
・プロパティ形式の場合
sample.conf=
・XML形式の場合
&lt;sample_conf&gt;&lt;/sample_conf&gt; or &lt;sample_conf/&gt;</t>
    <rPh sb="0" eb="2">
      <t>テイギ</t>
    </rPh>
    <rPh sb="7" eb="9">
      <t>テイギ</t>
    </rPh>
    <rPh sb="9" eb="11">
      <t>コウモク</t>
    </rPh>
    <rPh sb="12" eb="14">
      <t>キサイ</t>
    </rPh>
    <rPh sb="18" eb="19">
      <t>アタイ</t>
    </rPh>
    <rPh sb="20" eb="22">
      <t>シテイ</t>
    </rPh>
    <rPh sb="25" eb="27">
      <t>テイギ</t>
    </rPh>
    <rPh sb="36" eb="38">
      <t>ケイシキ</t>
    </rPh>
    <rPh sb="39" eb="41">
      <t>バアイ</t>
    </rPh>
    <phoneticPr fontId="1"/>
  </si>
  <si>
    <t>未定義：*
指定なし：localhost</t>
    <rPh sb="0" eb="3">
      <t>ミテイギ</t>
    </rPh>
    <rPh sb="6" eb="8">
      <t>シテイ</t>
    </rPh>
    <phoneticPr fontId="1"/>
  </si>
  <si>
    <t>mngsvr.myhost.name</t>
    <phoneticPr fontId="1"/>
  </si>
  <si>
    <t xml:space="preserve">次に示す処理それぞれの終了を待つ時間を，-1～2147483647の整数値（単位：秒）で指定します。
システム提供の障害検知時に実行したコマンド 
性能解析トレースの収集 
指定した時間を経過してもコマンド，または性能解析トレースの収集が終了しない場合は，実行したコマンド，または性能解析トレースの収集を無視して処理を続行します。
-1が指定された場合は，コマンド，または性能解析トレースの収集が終了するまで待機します。
-1～2147483647以外の値が指定された場合，デフォルト値が設定されます。
</t>
    <phoneticPr fontId="1"/>
  </si>
  <si>
    <t xml:space="preserve">ユーザ作成の障害検知時に実行したコマンドの終了を待つ時間を，-1～2147483647の整数値（単位：秒）で指定します。
指定した時間を経過してもコマンドが終了しない場合は，実行したコマンドを無視して処理を続行します。
0を指定した場合は，コマンドの終了を待たずに処理を続行します。
-1を指定した場合は，コマンドが終了するまで待機します。
-1～2147483647以外の値が指定された場合，デフォルト値が設定されます。
</t>
    <phoneticPr fontId="1"/>
  </si>
  <si>
    <t xml:space="preserve">論理サーバの障害検知時のsnapshotログの一次送付資料と二次送付資料の収集をすべて完了するまでのタイムアウト時間（単位：秒）を指定します。
0を指定した場合 
タイムアウトは発生しません。 
1～2147483を指定した場合 
指定された値の秒数が経過しても，snapshotログの収集が完了しない場合，Management Serverはsnapshotログ収集を中断します。 
</t>
    <phoneticPr fontId="1"/>
  </si>
  <si>
    <t>16777216</t>
    <phoneticPr fontId="1"/>
  </si>
  <si>
    <t xml:space="preserve">使用するJP1/Baseのイベントサービスのイベントサーバ設定ファイル（conf）に指定した，portsキーのアドレスと同じ値を指定します。portsキーに複数のアドレスを指定している場合は，指定したアドレスのうちのどれか一つを指定します。
なお，portsキーのアドレスに「0.0.0.0」（デフォルト値）を指定したイベントサービスを使用する場合は，このキーを省略するか，自マシンのホスト名またはlocalhostを指定します。
</t>
    <phoneticPr fontId="1"/>
  </si>
  <si>
    <t>com.cosminexus.mngsvr.management.enabled</t>
    <phoneticPr fontId="1"/>
  </si>
  <si>
    <t>com.cosminexus.mngsvr.management.connector.enabled</t>
    <phoneticPr fontId="1"/>
  </si>
  <si>
    <t>Management Serverリモート管理機能への外部接続ポート番号を1～65535の整数で指定します。</t>
    <phoneticPr fontId="1"/>
  </si>
  <si>
    <t>com.cosminexus.mngsvr.management.port</t>
    <phoneticPr fontId="1"/>
  </si>
  <si>
    <t>Management Serverリモート管理機能への外部接続のホスト固定を行う場合に，ホスト名，またはIPアドレスを指定します。
IPアドレスはメタキャラクタを用いた正規表現で指定できます。IPアドレスが正規表現で指定された場合，利用可能なローカルIPアドレスのうちマッチするIPアドレスが使用されます。
ホストを固定する場合には，mserver.propertiesファイルにjava.rmi.server.hostnameキーを追加して，このキーと同じ値を指定してください。ただし，java.rmi.server.hostnameには，メタキャラクタを用いた正規表現は使用できません。
webserver.connector.http.bind_hostに値を指定している場合は，このプロパティにも同じ値を指定してください。</t>
    <phoneticPr fontId="1"/>
  </si>
  <si>
    <t>com.cosminexus.mngsvr.management.listen.port</t>
    <phoneticPr fontId="1"/>
  </si>
  <si>
    <t>0～9223372036854775807</t>
    <phoneticPr fontId="1"/>
  </si>
  <si>
    <t>ejbserver.server.edition.settingforce</t>
    <phoneticPr fontId="1"/>
  </si>
  <si>
    <t>ejbserver.naming.port</t>
    <phoneticPr fontId="1"/>
  </si>
  <si>
    <t>HCSC-ManagerからManagement Serverを利用する場合のManagement Serverの内部通信用ポート番号を指定します。
HCSC-Managerから利用されるときだけ有効になります。
【非公開】
本プロパティに指定するポートは，CSCが使用する場合(「ejbserver.server.edition.settingforce=」指定時)に開かれるがCSCが使用することはない。
また、J2EEの仕様としてはデフォルト値は900となるため、J2EEサーバを構築した場合のネーミングサービスのデフォルトと競合してしまう。そのためManagerではポート番号28900を新規に追加してデフォルト値に設定する。</t>
    <phoneticPr fontId="1"/>
  </si>
  <si>
    <t>ファイルの格納先を記載します。
Linuxの場合の格納先を示しています。Windowsの場合は、適宜読み替えてください。</t>
    <rPh sb="5" eb="7">
      <t>カクノウ</t>
    </rPh>
    <rPh sb="7" eb="8">
      <t>サキ</t>
    </rPh>
    <rPh sb="9" eb="11">
      <t>キサイ</t>
    </rPh>
    <rPh sb="22" eb="24">
      <t>バアイ</t>
    </rPh>
    <rPh sb="25" eb="27">
      <t>カクノウ</t>
    </rPh>
    <rPh sb="27" eb="28">
      <t>サキ</t>
    </rPh>
    <rPh sb="29" eb="30">
      <t>シメ</t>
    </rPh>
    <rPh sb="44" eb="46">
      <t>バアイ</t>
    </rPh>
    <rPh sb="48" eb="50">
      <t>テキギ</t>
    </rPh>
    <rPh sb="50" eb="51">
      <t>ヨ</t>
    </rPh>
    <rPh sb="52" eb="53">
      <t>カ</t>
    </rPh>
    <phoneticPr fontId="1"/>
  </si>
  <si>
    <t xml:space="preserve">Management Serverのログのファイルサイズを次の数値で指定します。
4096（4キロバイト），65536（64キロバイト），262144（256キロバイト），524288（512キロバイト），1048576（1メガバイト），2097152（2メガバイト），4194304（4メガバイト），16777216（16メガバイト），67108864（64メガバイト）
</t>
    <phoneticPr fontId="1"/>
  </si>
  <si>
    <t>4096 | 65536 | 262144 | 524288 | 1048576 | •2097152 | 4194304 | 16777216 | 67108864</t>
    <phoneticPr fontId="1"/>
  </si>
  <si>
    <t xml:space="preserve">運用管理コマンド（mngsvrutil）の性能解析トレースまたはCTMの稼働統計情報の収集時，Management Serverで保持する性能解析トレース，またはCTMの稼働統計情報のファイルの最大数を指定します。
最大数は運用管理ドメイン，ホスト，論理サーバごとに管理されます。
1，2，4，8，16
</t>
    <phoneticPr fontId="1"/>
  </si>
  <si>
    <t>4</t>
    <phoneticPr fontId="1"/>
  </si>
  <si>
    <t>com.cosminexus.mngsvr.jp1event.enabled</t>
    <phoneticPr fontId="1"/>
  </si>
  <si>
    <t>com.cosminexus.mngsvr.jp1event.critical</t>
    <phoneticPr fontId="1"/>
  </si>
  <si>
    <t>Management Serverリモート管理機能への外部接続のホスト固定を行う場合に，ホスト名，またはIPアドレスを指定します。
このプロパティの設定値についてはcom.cosminexus.mngsvr.management.hostを参照してください。
また，NAT（IPマスカレード）のような，グローバルIPアドレスとローカルIPアドレスの変換を行っている環境では，com.cosminexus.mngsvr.management.hostを指定したかどうかに関係なく，ホスト名（IPアドレス不可）を指定してください。この場合，com.cosminexus.mngsvr.management.hostにIPアドレスを指定しているときには，そのIPアドレスを示すホスト名を指定しなければなりません。</t>
    <phoneticPr fontId="1"/>
  </si>
  <si>
    <t>false</t>
    <phoneticPr fontId="1"/>
  </si>
  <si>
    <t>com.cosminexus.mngsvr.log.level</t>
    <phoneticPr fontId="1"/>
  </si>
  <si>
    <t>Management Serverが使用するポート番号の設定</t>
    <phoneticPr fontId="1"/>
  </si>
  <si>
    <t>adminagent.adapter.bind_host</t>
    <phoneticPr fontId="1"/>
  </si>
  <si>
    <t xml:space="preserve">運用管理エージェントとの通信で使用するホスト名またはIPアドレスを指定します。複数の物理ネットワークインタフェースを持つホスト，または一つの物理ネットワークインタフェースに対して複数の論理IPアドレスを割り当てているホストで運用管理エージェントを利用するとき，任意のIPアドレスを選択できます。
不正な値を指定した場合は，運用管理エージェントがエラー終了します。
IPアドレスはメタキャラクタを用いた正規表現で指定できます。IPアドレスが正規表現で指定された場合，利用可能なローカルIPアドレスのうちマッチするIPアドレスを採用します。
</t>
    <phoneticPr fontId="1"/>
  </si>
  <si>
    <t>adminagent.cluster.localaddress.check</t>
    <phoneticPr fontId="1"/>
  </si>
  <si>
    <t xml:space="preserve">アプリケーションサーバの系切り替え実行時に，待機系を停止するかどうかを設定します。
アプリケーションサーバの系切り替え実行時，待機系の論理サーバや運用管理エージェントが停止しなかった場合に，論理サーバと運用管理エージェントを停止します。
trueを指定した場合：
アプリケーションサーバの系切り替え実行時に，停止しなかった待機系の論理サーバおよび運用管理エージェントを停止します。
ローカルアドレスをチェックし，クラスタIPアドレスが設定されていなければ論理サーバを停止して，運用管理エージェントを停止します。
falseを指定した場合：
アプリケーションサーバの系切り替え実行時に，停止しなかった待機系の論理サーバおよび運用管理エージェントを停止しません。
</t>
    <phoneticPr fontId="1"/>
  </si>
  <si>
    <t>J2EEサーバ，SFOサーバの起動／停止の設定で，「強制停止監視時間」を「監視しない」設定にしている場合の，スレッドダンプ出力待ち時間を-1～2147483647の整数（単位：秒）で指定します。
-1を指定した場合，スレッドダンプの出力が終了するまで待機します。
-1～2147483647以外を指定した場合，省略値が設定されます。
指定した時間が経過してもスレッドダンプの出力が終了しない場合は，J2EEサーバおよびSFOサーバは強制停止します。</t>
    <phoneticPr fontId="1"/>
  </si>
  <si>
    <t xml:space="preserve">adminagent.hws.watch.levelで2を指定したときのHTTP Serverの動作確認用HTTPメソッドを指定します。指定可能なメソッドは"HEAD"または"OPTIONS"のどちらかです。※4
"HEAD"を指定した場合：
adminagent.hws.watch.urlで指定されたURLにアクセスして応答が返ることを確認します。
"OPTIONS"を指定した場合：
WebサーバがHTTPメソッドを受け付け可能な状態であることを確認します。
リダイレクタにマッピングするURLパターンに"/*"を指定した場合，すべてのURLはJ2EEサーバのWebコンテナにリダイレクトされてしまいます。したがって，リダイレクタにマッピングするURLパターンに"/*"を指定する場合は，"OPTIONS"を指定し，URLアクセスを行わないことを推奨します。
</t>
    <phoneticPr fontId="1"/>
  </si>
  <si>
    <t>adminagent.hws.watch.url</t>
    <phoneticPr fontId="1"/>
  </si>
  <si>
    <t xml:space="preserve">adminagent.hws.watch.methodで"HEAD"を指定したときの，HTTP Serverの動作確認用URLを指定します。指定されたURLにアクセスし，レスポンスが返るかどうかで判定するため，実際にアクセスできるURLを指定してください。なお，URLは"http"で始まる絶対パス，またはルートコンテキストからの相対パスで指定します。同一のホストに複数のWebサーバを構築する場合は相対パスで指定してください。
（指定例）
http://HostA:80/index.htmlを指定する場合
adminagent.hws.watch.url=http://HostA:80/index.html
http://localhost:&lt;ポート番号&gt;/index.htmlを指定する場合（複数Webサーバ対応）
adminagent.hws.watch.url=index.html
</t>
    <phoneticPr fontId="1"/>
  </si>
  <si>
    <t>adminagent.jp1event.event_server_name</t>
    <phoneticPr fontId="1"/>
  </si>
  <si>
    <t xml:space="preserve">論理サーバ情報ファイルの出力先ディレクトリを指定します。指定したディレクトリが存在しない場合は作成します。
運用管理エージェント再起動後に，停止前に管理していた論理サーバを再び管理下に置き，操作できるようにするための情報です。論理サーバの起動中に作成され，論理サーバの停止後に削除されます。
</t>
    <phoneticPr fontId="1"/>
  </si>
  <si>
    <t>adminagent.watch.retry_timeout.enabled</t>
    <phoneticPr fontId="1"/>
  </si>
  <si>
    <t xml:space="preserve">J2EEサーバのコンソール出力情報をManagementServerを使用するEclipseプラグインで表示するかどうかを指定します。
trueを指定した場合：
コンソール出力情報をManagementServerを使用するEclipseプラグインに出力します。
falseを指定した場合：
コンソール出力情報をManagementServerを使用するEclipseプラグインに出力しません。
adminagent.process.consolelog.enabledをtrueに設定する必要があります。
リソースを消費するため，ManagementServerを使用するEclipseプラグインを使用しない運用ではfalseに設定することを推奨します。
</t>
    <phoneticPr fontId="1"/>
  </si>
  <si>
    <t>adminagent.userserver.process.console_event.enabled</t>
    <phoneticPr fontId="1"/>
  </si>
  <si>
    <t xml:space="preserve">adminagent.&lt;サーバ種別&gt;.usr_cmd.abnormal_end
&lt;サーバ種別&gt;
・smartagent：スマートエージェント 
・j2ee：J2EEサーバ 
・naming：ネーミングサービス 
・hws：Webサーバ（Hitachi Web Server） 
・ctm：CTM 
・ctmdm：CTMドメインマネジャ 
・prf：パフォーマンストレーサ 
・sfo：SFOサーバ 
・userserver：ユーザサーバ </t>
    <phoneticPr fontId="1"/>
  </si>
  <si>
    <t>adminagent.j2ee.watch.level</t>
    <phoneticPr fontId="1"/>
  </si>
  <si>
    <t>adminagent.process.consolelog.style</t>
    <phoneticPr fontId="1"/>
  </si>
  <si>
    <t>性能解析トレースファイルが一時的に出力されるディレクトリパス名を，文字列で指定します。指定したディレクトリがない場合，指定したディレクトリが作成されます。
注意事項
性能解析トレースファイルは次の場合，一時的に出力されます。
•論理サーバの異常停止によってシステム障害検知コマンドが実行される場合
•Management Serverの運用管理コマンド（mngsvrutil）のサブコマンド「collect」を指定してsnapshotログを収集する場合
•運用管理ポータルでsnapshotログを収集する場合
そのため，次の算出式を基に出力先の空き容量を確保してください。指定先に出力されるファイル容量（最大値）= PRFトレースのサイズ（PrfTraceFileSize指定値）× PRFトレースの面数（PrfTraceCount指定値）
なお，同一ホスト上にPRFが複数存在する場合は，すべてのPRFトレースファイルサイズの総和となります。</t>
    <phoneticPr fontId="1"/>
  </si>
  <si>
    <t>adminagent.hws.group</t>
    <phoneticPr fontId="1"/>
  </si>
  <si>
    <t>&lt;param-name&gt;webserver.connector.ajp13.max_threads&lt;/param-name&gt;</t>
    <phoneticPr fontId="1"/>
  </si>
  <si>
    <t>SOAP、HTTP連携における流量制御</t>
    <phoneticPr fontId="1"/>
  </si>
  <si>
    <t>&lt;param-value&gt;%val%&lt;/param-value&gt;</t>
    <phoneticPr fontId="1"/>
  </si>
  <si>
    <t>&lt;param-name&gt;ex.properties&lt;/param-name&gt;</t>
    <phoneticPr fontId="1"/>
  </si>
  <si>
    <t>localhost</t>
    <phoneticPr fontId="1"/>
  </si>
  <si>
    <t xml:space="preserve">必須定義。
コンフィグレーションを定義する論理サーバの種類を指定します。指定できる論理サーバの種類を次に示します。
　・web-server：Webサーバ
　・j2ee-server：J2EEサーバ
　・sfo-server：セッションフェイルオーバサーバ（SFOサーバ）
　・performance-tracer：パフォーマンストレーサ
　・ctm-domain-manager：CTMドメインマネジャ
　・component-transaction-monitor：CTM
　・smart-agent：スマートエージェント
物理ティアの種類によって，コンフィグレーションが定義できる論理サーバが異なります。
combined-tierの場合
Webサーバ，J2EEサーバとパフォーマンストレーサ
http-tierの場合
Webサーバとパフォーマンストレーサ
j2ee-tierの場合
J2EEサーバとパフォーマンストレーサ
sfo-tierの場合
セッションフェイルオーバサーバ（SFOサーバ）とパフォーマンストレーサ
ctm-tierの場合
Webシステムごとに定義できる論理サーバが異なります。
　・統合ネーミングスケジューラサーバ用のWebシステムの場合
　　CTMドメインマネジャ，CTM，スマートエージェントとパフォーマンストレーサ
　・CTM用のWebシステムの場合
　　CTMドメインマネジャ，CTM，スマートエージェント，J2EEサーバとパフォーマンストレーサ
※物理ティアの定義では，ユーザサーバ，およびfree-tier構成に含まれる論理サーバのコンフィグレーションが設定できません。これらの論理サーバのコンフィグレーションはユニットの定義で設定してください。
</t>
    <phoneticPr fontId="1"/>
  </si>
  <si>
    <t>1台のマシンに複数の環境を構築する場合に関連するパラメタ</t>
    <phoneticPr fontId="1"/>
  </si>
  <si>
    <t>SOAP受付を使用するかどうかを指定します。
ON
SOAP受付を使用します。
OFF
SOAP受付を使用しません。
注意
OFFの場合でもユーザ定義受付を配備・実行できます。ただし，OFFの場合，開発環境でユーザ定義受付を定義するとき，サービスリクエスタからの要求先Webサービスのアドレスが表示されないので注意してください。</t>
    <phoneticPr fontId="1"/>
  </si>
  <si>
    <t>dbcon-xadisplayname</t>
    <phoneticPr fontId="1"/>
  </si>
  <si>
    <r>
      <t>HCSCサーバが使用するCosminexus RMReliable Messaging（リソースアダプタ）の表示名をサニタイズ（半角英数字以外をアンダー</t>
    </r>
    <r>
      <rPr>
        <sz val="11"/>
        <rFont val="ＭＳ Ｐゴシック"/>
        <family val="3"/>
        <charset val="128"/>
      </rPr>
      <t>バー（_）に変更）した値を指定します。Reliable Messagingを使用しない場合は指定できません。</t>
    </r>
    <r>
      <rPr>
        <sz val="11"/>
        <rFont val="ＭＳ Ｐゴシック"/>
        <family val="3"/>
        <charset val="128"/>
      </rPr>
      <t>サービスプラットフォームでの名称に依存します。rm-useプロパティでONを指定した場合は，必ず指定します。rm-useプロパティでOFFを指定した場合，このプロパティを指定するとエラーになります。</t>
    </r>
    <phoneticPr fontId="1"/>
  </si>
  <si>
    <r>
      <t>HCSCサーバが使用するXATransaction用，またはLocalTransaction用のDB Connectorの表示名をサニタイズ（半角英数字以外をアンダー</t>
    </r>
    <r>
      <rPr>
        <sz val="11"/>
        <rFont val="ＭＳ Ｐゴシック"/>
        <family val="3"/>
        <charset val="128"/>
      </rPr>
      <t>バー（_）に変更）した値を指定します。</t>
    </r>
    <r>
      <rPr>
        <sz val="11"/>
        <rFont val="ＭＳ Ｐゴシック"/>
        <family val="3"/>
        <charset val="128"/>
      </rPr>
      <t>サービスプラットフォームでの名称に依存します。db-useプロパティでONを指定した場合は，必ず指定します。db-useプロパティでOFFを指定した場合，このプロパティを指定するとエラーになります。</t>
    </r>
    <phoneticPr fontId="1"/>
  </si>
  <si>
    <t>HCSCサーバオフライン時に使用するJDBCドライバの種別を指定します。db-useプロパティでONを指定した場合は，必ず指定します。db-useプロパティでOFFを指定した場合，このプロパティを指定するとエラーになります。
DBPSV
DABroker LibraryのJdbcDbpsvDriverを使用します。DBPSVを指定した場合は，必ずjdbc-dbhostnameプロパティ，およびjdbc-dbconnectinfoプロパティを指定します。DABroker Libraryを使用してOracleへのデータベースにはアクセスできません。
HIRDB-TYPE4
HiRDB Version 8またはHiRDB Version 9のHiRDB Type4 JDBC Driverを使用します。HIRDB-TYPE4を指定した場合は，必ずjdbc-dbhostnameプロパティ，およびjdbc-dbconnectinfoプロパティを指定します。
ORACLE-THIN
Oracle JDBC Thin Driverを使用します。dbtypeプロパティで，使用するデータベース種別にORACLE11Gを指定した場合は，必ず指定します。また，ORACLE-THINを指定した場合は，必ずjdbc-urlプロパティを指定します。</t>
    <phoneticPr fontId="1"/>
  </si>
  <si>
    <t>HCSCサーバオフライン時にHCSCサーバが使用するHiRDBのホスト名またはIPアドレスを指定します。jdbc-typeプロパティで，JDBCドライバ種別にDBPSVおよびHIRDB-TYPE4を指定した場合は必ず指定します。jdbc-typeプロパティにORACLE-THINを指定した場合，jdbc-dbhostnameプロパティの指定は無効になります。</t>
    <phoneticPr fontId="1"/>
  </si>
  <si>
    <t>HCSCサーバオフライン時に使用する接続情報（ポート番号，または環境変数グループ名）を指定します。ディレクトリ区切りは「/」または「\\」を使用します。DABrokerまたはHiRDBの設定値に依存します。jdbc-typeプロパティで，JDBCドライバ種別にDBPSVおよびHIRDB-TYPE4を指定した場合は必ず指定します。
jdbc-typeプロパティにDBPSVを指定した場合
HiRDBシステムのポート番号，またはHiRDBクライアントの環境変数グループ名を指定します。環境変数グループ名を指定する場合，必ず先頭の@DABENVGRPを含めて指定します。
jdbc-typeプロパティにHIRDB-TYPE4を指定した場合
HiRDBシステムのポート番号，またはHiRDBクライアントの環境変数グループファイル名を指定します。環境変数グループファイル名を指定する場合，必ず先頭の@HIRDBENVGRP=指定に続けて，環境変数グループファイル名を絶対パス名で指定します。
jdbc-typeプロパティにORACLE-THINを指定した場合
jdbc-dbconnectinfoプロパティの指定は無効になります。</t>
    <phoneticPr fontId="1"/>
  </si>
  <si>
    <t>日付データによるテーブルのレンジ分割機能を使用するかどうかを指定します。
•NONE
レンジ分割機能を使用しません。
•MONTH
レンジ分割機能を使用します。プロセスインスタンスが開始された月（GMT）を分割キーとして，テーブルに登録されます。</t>
    <phoneticPr fontId="1"/>
  </si>
  <si>
    <t>使用するデータベースで指定した文字コード種別を指定します。
コマンド受付（MBean）や標準受付で入力チェックの際に「XMLスキーマ定義のNCName」の長さ（データベースに入れることができる文字列のバイト数）を，指定された文字コードに変換してチェックするために使用します。
db-useプロパティでONを指定した場合は，必ず指定します。データベースを使用しない場合は，このプロパティの指定を省略できます。db-useプロパティでOFFを指定した場合で，このプロパティを指定しなかったときは，UTF-8に変換してチェックします。UTF-8以外を指定した場合は，指定された文字コードでチェックします。
ASCII
使用するデータベースで指定した文字コード種別がASCIIの場合に指定します。
Shift_JIS
使用するデータベースで指定した文字コード種別がShift_JISの場合に指定します。
UTF-8
使用するデータベースで指定した文字コード種別がUTF-8の場合に指定します。
EUC-JP
使用するデータベースで指定した文字コード種別がEUC-JPの場合に指定します。</t>
    <phoneticPr fontId="1"/>
  </si>
  <si>
    <r>
      <t xml:space="preserve">相関セットの重複チェックを強化するかどうかを指定します。HiRDBで実行履歴情報テーブルの分割機能を利用する場合はONを指定してください。
ON
相関セットの重複チェックを強化します。
OFF
相関セットの重複チェックを強化しません。
</t>
    </r>
    <r>
      <rPr>
        <sz val="11"/>
        <rFont val="ＭＳ Ｐゴシック"/>
        <family val="3"/>
        <charset val="128"/>
      </rPr>
      <t>テーブルの分割機能を利用する場合，分割方法はsql-scriptfilenameに指定するSQLスクリプトファイルで定義します。テーブルの構成については，マニュアル「サービスプラットフォーム システム構築・運用ガイド」の「付録C　データベースのテーブルの情報」を参照してください。</t>
    </r>
    <phoneticPr fontId="1"/>
  </si>
  <si>
    <r>
      <t xml:space="preserve">次の内容を指定します。永続化するビジネスプロセスを使用する場合に有効となります。
ビジネスプロセスのサービス呼出アクティビティが実行中の状態で例外（エラー）が発生した場合，プロセスインスタンスおよびアクティビティをエラー状態（Error）に設定するかどうか
通信モデルが同期のサービス呼出アクティビティの実行時以外で，トランザクションを終了または開始するかどうか
</t>
    </r>
    <r>
      <rPr>
        <sz val="11"/>
        <rFont val="ＭＳ Ｐゴシック"/>
        <family val="3"/>
        <charset val="128"/>
      </rPr>
      <t>サービス呼出アクティビティのトランザクションおよびステータス遷移は，bp-status-compatibleとbp-invoke-status-compatibleの組み合わせによって異なります。詳細については，マニュアル「サービスプラットフォーム 解説」の「3.4.4　サービス呼出アクティビティのトランザクション」を参照してください。</t>
    </r>
    <phoneticPr fontId="1"/>
  </si>
  <si>
    <t>クラスタ内で配備された非同期アダプタサービスIDを格納するテーブルを作成する領域を指定します。使用するデータベースの種類によって，指定する値が異なります。
HiRDBの場合
RDエリア名を指定します。
Oracleの場合
表領域を指定します。
このプロパティの指定を省略した場合，使用するデータベースに従ってテーブル領域が決定されます。</t>
    <phoneticPr fontId="1"/>
  </si>
  <si>
    <r>
      <t xml:space="preserve">クラスタ内でセットアップされたクラスタ情報を格納するテーブルを作成する領域を指定します。使用するデータベースの種類によって，指定する値が異なります。
HiRDBの場合
RDエリア名を指定します。
Oracleの場合
表領域を指定します。
</t>
    </r>
    <r>
      <rPr>
        <sz val="11"/>
        <rFont val="ＭＳ Ｐゴシック"/>
        <family val="3"/>
        <charset val="128"/>
      </rPr>
      <t>このプロパティの指定を省略した場合，使用するデータベースに従ってテーブル領域が決定されます。</t>
    </r>
    <phoneticPr fontId="1"/>
  </si>
  <si>
    <r>
      <t xml:space="preserve">1つのプロセスインスタンスで生成できるアクティビティインスタンスの識別番号の上限値を指定します。
ON
最大32,768個を生成できます。
OFF
最大2,147,483,648個を生成できます。
</t>
    </r>
    <r>
      <rPr>
        <sz val="11"/>
        <rFont val="ＭＳ Ｐゴシック"/>
        <family val="3"/>
        <charset val="128"/>
      </rPr>
      <t xml:space="preserve">デフォルト値は次のとおりです。
08-50以降を新規インストールした場合
デフォルト値は「OFF」です。
08-10以前のバージョンから移行した場合
データベースを使用していない環境ではデフォルト値は「OFF」，データベースを使用している環境ではデフォルト値は「ON」です。
</t>
    </r>
    <phoneticPr fontId="1"/>
  </si>
  <si>
    <t>XMLの解析モードを次の中から選択します。XML解析処理で09-00以前との互換性を重視する場合は，「standard」を設定してください。
standard
XML全体を解析します。
advanced
次に示す処理を実行する場合に，メモリ使用量や処理性能が改善します。
SOAP1.1/1.2併用モードのSOAP受付を使用する場合
SOAP1.1/1.2併用モードのSOAPアダプタを使用する場合
DBアダプタを使用する場合
データ変換を実行する場合</t>
    <phoneticPr fontId="1"/>
  </si>
  <si>
    <t>システムで設定する値を記載します。
必須定義は、黄色セルで示しています。</t>
    <rPh sb="5" eb="7">
      <t>セッテイ</t>
    </rPh>
    <rPh sb="9" eb="10">
      <t>アタイ</t>
    </rPh>
    <rPh sb="11" eb="13">
      <t>キサイ</t>
    </rPh>
    <rPh sb="18" eb="20">
      <t>ヒッス</t>
    </rPh>
    <rPh sb="20" eb="22">
      <t>テイギ</t>
    </rPh>
    <rPh sb="24" eb="26">
      <t>キイロ</t>
    </rPh>
    <rPh sb="29" eb="30">
      <t>シメ</t>
    </rPh>
    <phoneticPr fontId="1"/>
  </si>
  <si>
    <t>サービスプラットフォームを使用するための必須パラメタの設定/アプリケーションサーバの設定</t>
    <phoneticPr fontId="1"/>
  </si>
  <si>
    <t>1台のマシンに複数の環境を構築する場合に関連するパラメタ</t>
    <phoneticPr fontId="1"/>
  </si>
  <si>
    <t>１台目は必須。
２台目以降は、&lt;host&gt;&lt;/host&gt;タグの設定は不要。詳細は、ガイド参照。</t>
    <rPh sb="1" eb="3">
      <t>ダイメ</t>
    </rPh>
    <rPh sb="4" eb="6">
      <t>ヒッス</t>
    </rPh>
    <rPh sb="9" eb="11">
      <t>ダイメ</t>
    </rPh>
    <rPh sb="11" eb="13">
      <t>イコウ</t>
    </rPh>
    <rPh sb="31" eb="33">
      <t>セッテイ</t>
    </rPh>
    <rPh sb="34" eb="36">
      <t>フヨウ</t>
    </rPh>
    <rPh sb="37" eb="39">
      <t>ショウサイ</t>
    </rPh>
    <rPh sb="44" eb="46">
      <t>サンショウ</t>
    </rPh>
    <phoneticPr fontId="1"/>
  </si>
  <si>
    <t>フィルタ1</t>
    <phoneticPr fontId="1"/>
  </si>
  <si>
    <t>フィルタ2</t>
    <phoneticPr fontId="1"/>
  </si>
  <si>
    <t>定義ファイルに記載される定義のみを表示するためのフィルタです。
設定値が"未定義"以外の定義を表示するようフィルタを行います。</t>
    <rPh sb="0" eb="2">
      <t>テイギ</t>
    </rPh>
    <rPh sb="7" eb="9">
      <t>キサイ</t>
    </rPh>
    <rPh sb="12" eb="14">
      <t>テイギ</t>
    </rPh>
    <rPh sb="17" eb="19">
      <t>ヒョウジ</t>
    </rPh>
    <rPh sb="32" eb="35">
      <t>セッテイチ</t>
    </rPh>
    <rPh sb="37" eb="40">
      <t>ミテイギ</t>
    </rPh>
    <rPh sb="41" eb="43">
      <t>イガイ</t>
    </rPh>
    <rPh sb="44" eb="46">
      <t>テイギ</t>
    </rPh>
    <rPh sb="47" eb="49">
      <t>ヒョウジ</t>
    </rPh>
    <rPh sb="58" eb="59">
      <t>オコナ</t>
    </rPh>
    <phoneticPr fontId="1"/>
  </si>
  <si>
    <t>フィルタ2</t>
    <phoneticPr fontId="1"/>
  </si>
  <si>
    <t>設定必須・推奨パラメタとパラメタ設定ガイドでパラメタの説明が出てきた定義を表示します。
設定根拠が"-"以外の定義を表示するようフィルタを行います。</t>
    <rPh sb="0" eb="2">
      <t>セッテイ</t>
    </rPh>
    <rPh sb="2" eb="4">
      <t>ヒッス</t>
    </rPh>
    <rPh sb="5" eb="7">
      <t>スイショウ</t>
    </rPh>
    <rPh sb="16" eb="18">
      <t>セッテイ</t>
    </rPh>
    <rPh sb="27" eb="29">
      <t>セツメイ</t>
    </rPh>
    <rPh sb="30" eb="31">
      <t>デ</t>
    </rPh>
    <rPh sb="34" eb="36">
      <t>テイギ</t>
    </rPh>
    <rPh sb="37" eb="39">
      <t>ヒョウジ</t>
    </rPh>
    <rPh sb="44" eb="46">
      <t>セッテイ</t>
    </rPh>
    <rPh sb="46" eb="48">
      <t>コンキョ</t>
    </rPh>
    <rPh sb="52" eb="54">
      <t>イガイ</t>
    </rPh>
    <rPh sb="55" eb="57">
      <t>テイギ</t>
    </rPh>
    <rPh sb="58" eb="60">
      <t>ヒョウジ</t>
    </rPh>
    <rPh sb="69" eb="70">
      <t>オコナ</t>
    </rPh>
    <phoneticPr fontId="1"/>
  </si>
  <si>
    <t>フィルタ2</t>
    <phoneticPr fontId="1"/>
  </si>
  <si>
    <t>フィルタDBなし</t>
    <phoneticPr fontId="1"/>
  </si>
  <si>
    <t>未定義</t>
    <rPh sb="0" eb="3">
      <t>ミテイギ</t>
    </rPh>
    <phoneticPr fontId="1"/>
  </si>
  <si>
    <t>未定義</t>
    <phoneticPr fontId="1"/>
  </si>
  <si>
    <t>未定義</t>
    <phoneticPr fontId="1"/>
  </si>
  <si>
    <t>8007</t>
    <phoneticPr fontId="1"/>
  </si>
  <si>
    <t>1台のマシンに複数の環境を構築する場合に関連するパラメタ</t>
    <rPh sb="1" eb="2">
      <t>ダイ</t>
    </rPh>
    <rPh sb="7" eb="9">
      <t>フクスウ</t>
    </rPh>
    <rPh sb="10" eb="12">
      <t>カンキョウ</t>
    </rPh>
    <rPh sb="13" eb="15">
      <t>コウチク</t>
    </rPh>
    <rPh sb="17" eb="19">
      <t>バアイ</t>
    </rPh>
    <rPh sb="20" eb="22">
      <t>カンレン</t>
    </rPh>
    <phoneticPr fontId="1"/>
  </si>
  <si>
    <t>ポート番号の設定 | 1台のマシンに複数の環境を構築する場合に関連するパラメタ</t>
    <rPh sb="3" eb="5">
      <t>バンゴウ</t>
    </rPh>
    <rPh sb="6" eb="8">
      <t>セッテイ</t>
    </rPh>
    <phoneticPr fontId="1"/>
  </si>
  <si>
    <t>SOAP、HTTP連携における流量制御</t>
    <phoneticPr fontId="1"/>
  </si>
  <si>
    <t>SOAP、HTTP連携における流量制御</t>
    <phoneticPr fontId="1"/>
  </si>
  <si>
    <t>データベースを使用する場合の設定</t>
    <phoneticPr fontId="1"/>
  </si>
  <si>
    <t>XML解析モードの設定</t>
    <phoneticPr fontId="1"/>
  </si>
  <si>
    <t>ロードバランスクラスタ構成時の設定 | HAクラスタ構成時の設定</t>
    <phoneticPr fontId="1"/>
  </si>
  <si>
    <t>受付のセットアップの設定 | ロードバランスクラスタ構成時の設定 | HAクラスタ構成時の設定</t>
    <rPh sb="0" eb="2">
      <t>ウケツケ</t>
    </rPh>
    <rPh sb="10" eb="12">
      <t>セッテイ</t>
    </rPh>
    <phoneticPr fontId="1"/>
  </si>
  <si>
    <t>ロードバランスクラスタ構成時の設定 | HAクラスタ構成時の設定
※本書のシステム対象外のため、OFFを設定すること</t>
    <rPh sb="35" eb="37">
      <t>ホンショ</t>
    </rPh>
    <rPh sb="42" eb="45">
      <t>タイショウガイ</t>
    </rPh>
    <rPh sb="53" eb="55">
      <t>セッテイ</t>
    </rPh>
    <phoneticPr fontId="1"/>
  </si>
  <si>
    <t>データベースを使用する場合の設定 | ロードバランスクラスタ構成時の設定 | HAクラスタ構成時の設定</t>
    <rPh sb="7" eb="9">
      <t>シヨウ</t>
    </rPh>
    <rPh sb="11" eb="13">
      <t>バアイ</t>
    </rPh>
    <rPh sb="14" eb="16">
      <t>セッテイ</t>
    </rPh>
    <phoneticPr fontId="1"/>
  </si>
  <si>
    <t>-</t>
    <phoneticPr fontId="1"/>
  </si>
  <si>
    <t>cmxコマンド[クライアント共通設定プロパティファイル（cmxclient.properties）]</t>
    <phoneticPr fontId="1"/>
  </si>
  <si>
    <t xml:space="preserve">論理サーバを配置するホスト名に，論理サーバを配置するホストからアクセス可能なIPアドレス，またはそのIPアドレスを示すホスト名を指定します。
Management Serverが稼働するホストが複数個のIPアドレスを持っていて，ホスト名が意図するIPアドレスに変換されないおそれがある場合に，このキーを指定します。
省略した場合，および空文字を指定した場合，ループバックアドレスは取得可能な自ホスト名に変換され使用されます。自ホスト名が取得できない場合は，ループバックアドレスが使用されます。
IPアドレスはメタキャラクタを用いた正規表現で指定できます。IPアドレスが正規表現で指定された場合，利用可能なローカルIPアドレスのうちマッチするIPアドレスが使用されます。
注意事項
webserver.connector.http.bind_hostに値を指定している場合は，このプロパティにも同じ値を指定してください。
</t>
    <phoneticPr fontId="1"/>
  </si>
  <si>
    <t>add.jvm.arg=-XX:MetaspaceSize=%val%</t>
    <phoneticPr fontId="1"/>
  </si>
  <si>
    <t>add.jvm.arg=-XX:MaxMetaspaceSize=%val%</t>
    <phoneticPr fontId="1"/>
  </si>
  <si>
    <t>add.jvm.arg=-Xmx%val%</t>
    <phoneticPr fontId="1"/>
  </si>
  <si>
    <t>mngsvrutilコマンド[mngsvrutilコマンドのクライアント側共通定義ファイル（mngsvrutilcl.properties）]</t>
    <phoneticPr fontId="1"/>
  </si>
  <si>
    <t>mngsvrutilコマンドのクライアント側共通定義ファイル</t>
    <phoneticPr fontId="1"/>
  </si>
  <si>
    <t>cmx.apply_user</t>
    <phoneticPr fontId="1"/>
  </si>
  <si>
    <t>mngsvrutil.apply_user</t>
    <phoneticPr fontId="1"/>
  </si>
  <si>
    <t xml:space="preserve">必須定義。
物理ティアを定義します。
物理ティアには，combined-tier，http-tier，j2ee-tier，sfo-tier，ctm-tier，およびfree-tierの6種類があります。それぞれの物理ティアは，単独，または複数を組み合わせて，Webシステムを構成します。
指定できる物理ティアの構成を次に示します。
　・combined-tier構成
　・http-tierとj2ee-tierの構成
　・j2ee-teir構成
　・combined-tierにsfo-tierを組み合わせた構成
　・http-tierとj2ee-tierにsfo-tierを組み合わせた構成
　・ctm-tier構成
　・free-teir構成
&lt;combined-tier構成の場合&gt;
　サービスユニット内のWebサーバとJ2EEサーバを1ホストで構成し，一つの&lt;tier&gt;タグで定義します。
&lt;http-tierとj2ee-tierの構成の場合&gt;
　サービスユニット内のWebサーバとJ2EEサーバを別々のホストで構成し，二つの&lt;tier&gt;タグで定義します。
&lt;j2ee-tierの構成の場合&gt;
　サービスユニット内のJ2EEサーバを1ホストで構成し，一つの&lt;tier&gt;タグで定義します。j2ee-tier構成を使用する場合は，インプロセスHTTPサーバ機能を有効に設定しておく必要があります。
&lt;combined-tierまたはhttp-tierとj2ee-tierに組み合わせて構成するsfo-tierの場合&gt;
　サービスユニット内のセッションフェイルオーバサーバ（SFOサーバ）を1ホストで構成し，一つの&lt;tier&gt;タグで定義します。
&lt;ctm-tier構成の場合&gt;
　ctm-tierは，combined-tier，http-tier，j2ee-tier，sfo-tierを定義するWebシステムとは別のWebシステムで定義します。ctm-tierは，統合ネーミングスケジューラサーバ用およびCTM用のWebシステムに分けて，それぞれ定義します。
　・統合ネーミングスケジューラサーバ用のWebシステム
　　サービスユニット内のCTM関連の論理サーバ(CTMドメインマネジャ，CTMおよびスマートエージェント)を1ホストで構成で構成し，一つの&lt;tier&gt;タグで定義します。
　・CTM用のWebシステム
　　サービスユニット内のCTM関連の論理サーバ(CTMドメインマネジャ，CTMおよびスマートエージェント)とJ2EEサーバを1ホストで構成し，一つの&lt;tier&gt;タグで定義します。
&lt;free-tier構成の場合&gt;
　ほかのどの物理ティアの定義にも当てはまらない構成が，一つの&lt;tier&gt;タグで定義されます。
</t>
    <phoneticPr fontId="1"/>
  </si>
  <si>
    <t>cmx_&lt;Webシステム名&gt;_&lt;サービスユニット名&gt;_&lt;種別&gt;_&lt;通番&gt;</t>
    <phoneticPr fontId="1"/>
  </si>
  <si>
    <t>web-server</t>
    <phoneticPr fontId="1"/>
  </si>
  <si>
    <t>j2ee-server</t>
    <phoneticPr fontId="1"/>
  </si>
  <si>
    <t>oracle.jdbc.autoCommitSpecCompliant=false</t>
    <phoneticPr fontId="1"/>
  </si>
  <si>
    <t>csc.dt.pool.DocumentBuilder.initialSize=0</t>
    <phoneticPr fontId="1"/>
  </si>
  <si>
    <t>csc.dt.pool.DocumentBuilder.maxSize=64</t>
    <phoneticPr fontId="1"/>
  </si>
  <si>
    <t>csc.dt.pool.XMLReader.initialSize=0</t>
    <phoneticPr fontId="1"/>
  </si>
  <si>
    <t>csc.dt.pool.XMLReader.maxSize=64</t>
    <phoneticPr fontId="1"/>
  </si>
  <si>
    <t>256m</t>
    <phoneticPr fontId="1"/>
  </si>
  <si>
    <t>512m</t>
    <phoneticPr fontId="1"/>
  </si>
  <si>
    <t>128m</t>
    <phoneticPr fontId="1"/>
  </si>
  <si>
    <t>128m</t>
    <phoneticPr fontId="1"/>
  </si>
  <si>
    <t>false</t>
    <phoneticPr fontId="1"/>
  </si>
  <si>
    <t>&lt;param-name&gt;webserver.connector.ajp13.port&lt;/param-name&gt;</t>
    <phoneticPr fontId="1"/>
  </si>
  <si>
    <t>performance-tracer</t>
    <phoneticPr fontId="1"/>
  </si>
  <si>
    <t>-</t>
    <phoneticPr fontId="1"/>
  </si>
  <si>
    <t>csc.all.user</t>
    <phoneticPr fontId="1"/>
  </si>
  <si>
    <t>推奨定義。</t>
    <rPh sb="0" eb="2">
      <t>スイショウ</t>
    </rPh>
    <rPh sb="2" eb="4">
      <t>テイギ</t>
    </rPh>
    <phoneticPr fontId="1"/>
  </si>
  <si>
    <t>cscmng.server.&lt;HCSCサーバ名&gt;.system</t>
    <phoneticPr fontId="1"/>
  </si>
  <si>
    <t>db-use</t>
    <phoneticPr fontId="1"/>
  </si>
  <si>
    <t>定義ファイルの形式を記載します。プロパティ形式，XML形式があります。</t>
    <phoneticPr fontId="1"/>
  </si>
  <si>
    <t>設定値の根拠を記載します。ガイドで説明のある場合は、ガイドの章を記載します。</t>
    <rPh sb="0" eb="3">
      <t>セッテイチ</t>
    </rPh>
    <rPh sb="4" eb="6">
      <t>コンキョ</t>
    </rPh>
    <rPh sb="7" eb="9">
      <t>キサイ</t>
    </rPh>
    <phoneticPr fontId="1"/>
  </si>
  <si>
    <t>サービスプラットフォームを使用するための必須パラメタの設定/Management Serverの設定</t>
    <phoneticPr fontId="1"/>
  </si>
  <si>
    <t>サービスプラットフォームを使用するための必須パラメタの設定/ポート番号の設定</t>
    <rPh sb="33" eb="35">
      <t>バンゴウ</t>
    </rPh>
    <rPh sb="36" eb="38">
      <t>セッテイ</t>
    </rPh>
    <phoneticPr fontId="1"/>
  </si>
  <si>
    <t>サービスプラットフォームを使用するための必須パラメタの設定/Management Serverの設定</t>
    <phoneticPr fontId="1"/>
  </si>
  <si>
    <t>サービスプラットフォームを使用するための必須パラメタの設定/運用管理エージェントの設定</t>
    <phoneticPr fontId="1"/>
  </si>
  <si>
    <t>1台のマシンに複数の環境を構築する場合に関連するパラメタ</t>
    <phoneticPr fontId="1"/>
  </si>
  <si>
    <t>naming-service-hostname</t>
    <phoneticPr fontId="1"/>
  </si>
  <si>
    <t>-</t>
    <phoneticPr fontId="1"/>
  </si>
  <si>
    <t>任意の名前を指定する。</t>
    <phoneticPr fontId="1"/>
  </si>
  <si>
    <t>&lt;web-system&gt;</t>
    <phoneticPr fontId="1"/>
  </si>
  <si>
    <t>&lt;logical-server-name&gt;%val%&lt;/logical-server-name&gt;</t>
    <phoneticPr fontId="1"/>
  </si>
  <si>
    <t>&lt;param-name&gt;PRFID&lt;/param-name&gt;</t>
    <phoneticPr fontId="1"/>
  </si>
  <si>
    <r>
      <t>SOA.xml</t>
    </r>
    <r>
      <rPr>
        <sz val="11"/>
        <rFont val="ＭＳ Ｐゴシック"/>
        <family val="3"/>
        <charset val="128"/>
      </rPr>
      <t>(任意)</t>
    </r>
    <rPh sb="8" eb="10">
      <t>ニンイ</t>
    </rPh>
    <phoneticPr fontId="1"/>
  </si>
  <si>
    <r>
      <t>cscsvsetup.xml</t>
    </r>
    <r>
      <rPr>
        <sz val="11"/>
        <rFont val="ＭＳ Ｐゴシック"/>
        <family val="3"/>
        <charset val="128"/>
      </rPr>
      <t>(任意)</t>
    </r>
    <rPh sb="15" eb="17">
      <t>ニンイ</t>
    </rPh>
    <phoneticPr fontId="1"/>
  </si>
  <si>
    <r>
      <t>cscsvsetup.properties</t>
    </r>
    <r>
      <rPr>
        <sz val="11"/>
        <rFont val="ＭＳ Ｐゴシック"/>
        <family val="3"/>
        <charset val="128"/>
      </rPr>
      <t>(任意)</t>
    </r>
    <phoneticPr fontId="1"/>
  </si>
  <si>
    <r>
      <t>cscsvconfig.properties</t>
    </r>
    <r>
      <rPr>
        <sz val="11"/>
        <rFont val="ＭＳ Ｐゴシック"/>
        <family val="3"/>
        <charset val="128"/>
      </rPr>
      <t>(任意)</t>
    </r>
    <phoneticPr fontId="1"/>
  </si>
  <si>
    <r>
      <t>userprf.cfg</t>
    </r>
    <r>
      <rPr>
        <sz val="11"/>
        <rFont val="ＭＳ Ｐゴシック"/>
        <family val="3"/>
        <charset val="128"/>
      </rPr>
      <t>(任意)</t>
    </r>
    <phoneticPr fontId="1"/>
  </si>
  <si>
    <r>
      <t>使用するデータベースに合わせて指定します。詳細は、設定根拠の章を参照。</t>
    </r>
    <r>
      <rPr>
        <sz val="11"/>
        <rFont val="ＭＳ Ｐゴシック"/>
        <family val="3"/>
        <charset val="128"/>
      </rPr>
      <t xml:space="preserve">
&lt;Oracle Clientのインストールディレクトリ&gt;/jdbc/lib/ojdbc7.jar
&lt;HiRDBインストールディレクトリ&gt;/client/lib/pdjdbc2.jar</t>
    </r>
    <rPh sb="0" eb="2">
      <t>シヨウ</t>
    </rPh>
    <rPh sb="11" eb="12">
      <t>ア</t>
    </rPh>
    <rPh sb="15" eb="17">
      <t>シテイ</t>
    </rPh>
    <rPh sb="21" eb="23">
      <t>ショウサイ</t>
    </rPh>
    <rPh sb="25" eb="27">
      <t>セッテイ</t>
    </rPh>
    <rPh sb="27" eb="29">
      <t>コンキョ</t>
    </rPh>
    <rPh sb="30" eb="31">
      <t>ショウ</t>
    </rPh>
    <rPh sb="32" eb="34">
      <t>サンショウ</t>
    </rPh>
    <phoneticPr fontId="1"/>
  </si>
  <si>
    <t>ON</t>
    <phoneticPr fontId="1"/>
  </si>
  <si>
    <t>リクエストトレースの出力先パスを絶対パスで指定します。requesttraceプロパティでONを設定した場合だけ有効になります。
ディレクトリ区切りは「/」または「\\」を使用します。存在しないディレクトリを指定した場合は，省略値が使用されます。省略値はサービスプラットフォームの設定値に依存します。</t>
    <phoneticPr fontId="1"/>
  </si>
  <si>
    <t>HTTP Server運用設定</t>
    <phoneticPr fontId="1"/>
  </si>
  <si>
    <t>HTTP Server停止時の動作を指定します。不正な値を指定した場合は，省略値が指定されます。このパラメタは，論理サーバを一括で停止する場合，HTTP Serverの論理サーバを停止する場合，および運用環境の画面からHCSCサーバを停止する場合に有効になります。
normal
通常停止します。
wait
計画停止します。</t>
    <phoneticPr fontId="1"/>
  </si>
  <si>
    <t>HTTP Server計画停止時のタイムアウトを秒単位で指定します。不正な値を指定した場合は，省略値が指定されます。0以下の値を指定した場合は，Management Serverに設定されている停止監視時間が指定されます。設定されている停止監視時間が0のときはタイムアウトしません。停止監視時間については，マニュアル「アプリケーションサーバ 運用管理ポータル操作ガイド」の「11.12.1　Webサーバの起動／停止の設定」を参照してください。
このパラメタは，論理サーバを一括で停止する場合，HTTP Serverの論理サーバを停止する場合，および運用環境の画面からHCSCサーバを停止する場合に有効になります。
なお，HWSGracefulStopTimeoutディレクティブに0以外の値を指定している場合は，HWSGracefulStopTimeoutディレクティブに指定した値でもタイムアウト監視します。HWSGracefulStopTimeoutディレクティブについては，マニュアル「HTTP Server」の「6.2.4　E，F，G，H，Iで始まるディレクティブ」を参照してください。</t>
    <phoneticPr fontId="1"/>
  </si>
  <si>
    <r>
      <t>HCSCシステムの管理下におく論理サーバを指定します。管理下におくと，論理サーバの各種運用（HCSCサーバとの一括起動・停止，および状態の参照）ができるようになります。
論理サーバ名は，「論理サーバ名,論理サーバ名,…」のようにコンマ（,）区切りで指定します。コンマ前後の半角スペースやタブ文字は無視されます。論理サーバの起動停止順序は，</t>
    </r>
    <r>
      <rPr>
        <sz val="11"/>
        <rFont val="ＭＳ Ｐゴシック"/>
        <family val="3"/>
        <charset val="128"/>
      </rPr>
      <t xml:space="preserve">Managerで設定した順序になります。HCSCサーバも同時に起動する場合は，J2EEサーバの起動順序になります。
（指定例） 
</t>
    </r>
    <r>
      <rPr>
        <sz val="11"/>
        <rFont val="ＭＳ Ｐゴシック"/>
        <family val="3"/>
        <charset val="128"/>
      </rPr>
      <t>HCSCサーバ（HCSC）上に，論理パフォーマンストレーサ（PRF），および論理Webサーバ（WebServer）を同時に起動停止する場合
cscmng.server.HCSC.system=PRF,WebServer</t>
    </r>
    <phoneticPr fontId="1"/>
  </si>
  <si>
    <t>1台のマシンに複数の環境を構築する場合に関連するパラメタ</t>
    <phoneticPr fontId="1"/>
  </si>
  <si>
    <t>ログ出力先ディレクトリを絶対パスで指定します。ディレクトリ区切りは「/」または「\\」を使用します。相対パスを指定した場合，エラーになる場合があります。存在しないディレクトリを指定した場合，および指定した文字列が100バイトを超える場合はエラーになります。そのため，&lt;サービスプラットフォームのインストールディレクトリ&gt;が84バイトを超える場合は，このプロパティを明示的に指定してください。
なお1台のマシンに複数の運用・実行環境を構築（環境変数CSCMNG_HOMEを設定）している場合，省略値は次のようになります。
$CSCMNG_HOME/log/manager</t>
    <phoneticPr fontId="1"/>
  </si>
  <si>
    <t>リポジトリのルートディレクトリを絶対パスで指定します。ディレクトリ区切りは「/」または「\\」を使用します。相対パスを指定した場合，エラーになる場合があります。存在しないディレクトリを指定した場合，および指定した文字列が100バイトを超える場合はエラーになります。そのため，&lt;サービスプラットフォームのインストールディレクトリ&gt;が84バイトを超える場合は，このプロパティを明示的に指定してください。
なお，1台のマシンに複数の運用・実行環境を構築（環境変数CSCMNG_HOMEを設定）している場合，省略値は次のようになります。
$CSCMNG_HOME/repository</t>
    <phoneticPr fontId="1"/>
  </si>
  <si>
    <t>(環境変数CSCMNG_HOMEを設定している場合：$CSCMNG_HOME/config/manager/cscmng.properties)</t>
    <phoneticPr fontId="1"/>
  </si>
  <si>
    <r>
      <rPr>
        <sz val="11"/>
        <rFont val="ＭＳ Ｐゴシック"/>
        <family val="3"/>
        <charset val="128"/>
      </rPr>
      <t>SOAP1.1モードまたはSOAP1.1/1.2併用モードのライブラリを設定します。</t>
    </r>
    <rPh sb="36" eb="38">
      <t>セッテイ</t>
    </rPh>
    <phoneticPr fontId="1"/>
  </si>
  <si>
    <t>&lt;password&gt;%val%&lt;/password&gt;</t>
    <phoneticPr fontId="1"/>
  </si>
  <si>
    <t>false</t>
    <phoneticPr fontId="1"/>
  </si>
  <si>
    <t>csc.all.&lt;コマンド引数名&gt;</t>
    <phoneticPr fontId="1"/>
  </si>
  <si>
    <t>csc.&lt;コマンド識別子&gt;.&lt;コマンド引数名&gt;</t>
    <phoneticPr fontId="1"/>
  </si>
  <si>
    <t>すべてのコマンドの'-userオプションのデフォルト値を指定します。</t>
    <phoneticPr fontId="1"/>
  </si>
  <si>
    <t>すべてのコマンドの'-passオプションのデフォルト値を指定します。</t>
    <phoneticPr fontId="1"/>
  </si>
  <si>
    <t>コマンド識別子に対応したコマンドのデフォルト引数を定義します。コマンド識別子はコマンド名から"csc"を除いた値を指定してください。コマンド引数名はハイフン（-）を除いた値を指定してください。値がない場合は値の指定は不要です。</t>
    <phoneticPr fontId="1"/>
  </si>
  <si>
    <t>mngsvrutil.output.file</t>
    <phoneticPr fontId="1"/>
  </si>
  <si>
    <t>mngsvrutil.output.format</t>
    <phoneticPr fontId="1"/>
  </si>
  <si>
    <t>mngsvrutil.output.suppress_header</t>
    <phoneticPr fontId="1"/>
  </si>
  <si>
    <t>mngsvrutil.target_name</t>
    <phoneticPr fontId="1"/>
  </si>
  <si>
    <t>mngsvrutil.target_kind</t>
    <phoneticPr fontId="1"/>
  </si>
  <si>
    <t>-fオプションに指定する出力形式を設定します。
                                                                                                                                                                                                                                                                CSV形式で出力する場合はcsv,SNMP連携形式で出力する場合はsnmpを指定します。                                                                                                                                                                                                                                                                (設定例)                                                                                                                                                                                                                                                               mngsvrutil.output.format=csv</t>
    <phoneticPr fontId="1"/>
  </si>
  <si>
    <t>-hオプションを指定する場合はtrueを，指定しない場合はfalseを設定します。なお，大文字と小文字は区別されません。
（設定例）
mngsvrutil.output.suppress_header=true</t>
    <phoneticPr fontId="1"/>
  </si>
  <si>
    <t>cscv</t>
    <phoneticPr fontId="1"/>
  </si>
  <si>
    <t>false</t>
    <phoneticPr fontId="1"/>
  </si>
  <si>
    <t>-oオプションに指定する出力ファイル名を設定します。
（設定例）
Windowsの場合
mngsvrutil.output.file=C:/tmp/output.txt
UNIXの場合
mngsvrutil.output.file=/tmp/output.txt</t>
    <phoneticPr fontId="1"/>
  </si>
  <si>
    <t>ファイル名（絶対パス）</t>
    <phoneticPr fontId="1"/>
  </si>
  <si>
    <t xml:space="preserve">-tオプションに指定する論理サーバ名，またはホスト名を指定します。
（設定例）
mngsvrutil.target_name=myServer
サブコマンドの対象となるターゲット名称（論理サーバ名またはホスト名）を指定します。
運用管理ポータルの「論理サーバの構成定義」の定義に従います。
IPアドレスはメタキャラクタを用いた正規表現で指定できます。IPアドレスが正規表現で指定された場合，利用可能なローカルIPアドレスのうちマッチするIPアドレスが使用されます。※1
注意事項 
-kオプションまたはmngsvrutil.target_kindにhostを指定する場合に，mserver.propertiesのwebserver.connector.http.bind_hostに値を指定しているときは，同じ値を指定してください。 </t>
    <phoneticPr fontId="1"/>
  </si>
  <si>
    <t>-kオプションに指定するターゲット種別を指定します。
                                                                                                                                                                                                                                                                (設定例)                                                                                                                                                                                                                                                             mngsvrutil.target_kind=host</t>
    <phoneticPr fontId="1"/>
  </si>
  <si>
    <t xml:space="preserve">logicalServer </t>
    <phoneticPr fontId="1"/>
  </si>
  <si>
    <t>-tオプションに指定する論理サーバ名を設定します。ただし，06-00以降のバージョンでは，mngsvrutil.target_nameを使用することを推奨します。mngsvrutil.target_nameと同時に指定した場合は，mngsvrutil.target_nameの指定が有効になります。
（設定例）
mngsvrutil.target_server_name=myServer</t>
    <phoneticPr fontId="1"/>
  </si>
  <si>
    <t>英数字および記号</t>
    <phoneticPr fontId="1"/>
  </si>
  <si>
    <t>-</t>
    <phoneticPr fontId="1"/>
  </si>
  <si>
    <t>mngsvrutil.target_server_name　※2</t>
    <phoneticPr fontId="1"/>
  </si>
  <si>
    <t>共通引数の-uオプション省略時に仮定するユーザIDを設定します。
管理ユーザアカウントの省略機能が有効の場合，このプロパティの指定は無視されます。</t>
    <phoneticPr fontId="1"/>
  </si>
  <si>
    <t>共通引数の-pオプション省略時に仮定するパスワードを設定します。
管理ユーザアカウントの省略機能が有効の場合，このプロパティの指定は無視されます。</t>
    <phoneticPr fontId="1"/>
  </si>
  <si>
    <t>cmx.wait</t>
    <phoneticPr fontId="1"/>
  </si>
  <si>
    <t>共通引数の-waitオプションをデフォルトにする場合は，trueを，-nowaitオプションをデフォルトにする場合は，falseを設定します。</t>
    <phoneticPr fontId="1"/>
  </si>
  <si>
    <t>cmx.verbose</t>
    <phoneticPr fontId="1"/>
  </si>
  <si>
    <t>共通引数の-verboseオプションをデフォルトにする場合は，trueを，-noverboseオプションをデフォルトにする場合は，falseを設定します。</t>
    <phoneticPr fontId="1"/>
  </si>
  <si>
    <t>cmx.encoding</t>
    <phoneticPr fontId="1"/>
  </si>
  <si>
    <t>cmx.lb</t>
    <phoneticPr fontId="1"/>
  </si>
  <si>
    <t>cmx_export_modelコマンドの-encodingオプション省略時に仮定する文字エンコーディングを指定します。
指定できる値については，マニュアル「アプリケーションサーバ リファレンス コマンド編」の「cmx_export_model（簡易構築定義ファイルの出力）」を参照してください。</t>
    <phoneticPr fontId="1"/>
  </si>
  <si>
    <t>文字エンコーディング名</t>
    <phoneticPr fontId="1"/>
  </si>
  <si>
    <t>UTF-8</t>
    <phoneticPr fontId="1"/>
  </si>
  <si>
    <t>cmx.indent</t>
    <phoneticPr fontId="1"/>
  </si>
  <si>
    <t>cmx_export_modelコマンドの-indentオプション省略時に仮定するインデントサイズを指定します。
指定できる値については，マニュアル「アプリケーションサーバ リファレンス コマンド編」の「cmx_export_model（簡易構築定義ファイルの出力）」を参照してください。</t>
    <phoneticPr fontId="1"/>
  </si>
  <si>
    <t>0～8の整数</t>
    <phoneticPr fontId="1"/>
  </si>
  <si>
    <t>cmx.myhost</t>
    <phoneticPr fontId="1"/>
  </si>
  <si>
    <t>cmx_export_modelコマンドの-myhostオプション省略時に仮定する運用管理サーバマシンのホスト名を指定します。
指定できる値については，マニュアル「アプリケーションサーバ リファレンス コマンド編」の「cmx_export_model（簡易構築定義ファイルの出力）」を参照してください。</t>
    <phoneticPr fontId="1"/>
  </si>
  <si>
    <t>ホスト名</t>
    <rPh sb="3" eb="4">
      <t>メイ</t>
    </rPh>
    <phoneticPr fontId="1"/>
  </si>
  <si>
    <t>cmx.output.mode</t>
    <phoneticPr fontId="1"/>
  </si>
  <si>
    <t xml:space="preserve">コマンドの実行結果およびメッセージの出力先モードを指定します。
指定できる文字列を次に示します。
6 
Version 6互換モードにします。 
Version 6と同じコマンドの実行結果およびメッセージの出力先になります。 
7 
Version 7互換モードにします。 
Version 7と同じコマンドの実行結果およびメッセージの出力先になります。 
8 
Version 8モードにします。 
Version 8と同じコマンドの実行結果およびメッセージの出力先になります。 </t>
    <phoneticPr fontId="1"/>
  </si>
  <si>
    <t xml:space="preserve">false </t>
    <phoneticPr fontId="1"/>
  </si>
  <si>
    <t>このファイルを適用するクライアントのOSのユーザIDを設定します。ユーザIDはコンマ「,」で区切って指定します。
また，WindowsのサービスからSmart Composer機能のコマンドが呼び出される場合に，この定義ファイルを適用するには，Windows XPの場合は「SYSTEM」を，それ以外の場合は「&lt;ホスト名&gt;$」（&lt;ホスト名&gt;は，Management Serverが稼働するホストのホスト名）を指定してください。</t>
    <phoneticPr fontId="1"/>
  </si>
  <si>
    <t>ホスト名 | IPv4アドレス</t>
    <phoneticPr fontId="1"/>
  </si>
  <si>
    <t>Management Serverの管理ユーザアカウントのユーザＩＤ</t>
    <phoneticPr fontId="1"/>
  </si>
  <si>
    <t xml:space="preserve">共通引数の-mオプション省略時に仮定するホスト名，およびIPアドレスを設定します。
IPアドレスは，メタキャラクタを用いた正規表現で指定できます。IPアドレスが正規表現で指定された場合，利用できるローカルIPアドレスのうちマッチするIPアドレスを採用します。
※J2EEアプリケーションを実行するシステムをホスト単位管理モデルで運用する場合，またはバッチアプリケーションを実行するシステムの場合，次の点に注意してください。 
mserver.propertiesのwebserver.connector.http.bind_hostに値を指定しているときは，cmx.connect.hostキーにも同じ値を指定してください。
※運用管理ドメイン内で運用管理エージェントとの通信に使用されるIPアドレスのサブネットが一つに決められている場合，指定するIPアドレスを"192\\.168\\.0\\..+"のように記述しておけば，前方が"192.168.0."であるIPアドレス（"192.168.0.32"や"192.168.0.128"など）にマッチするため，設定ファイルを修正しないで，すべてのホストに配布して利用できます。正規表現についての詳細は，Javaのjava.util.regex.Patternクラスの仕様を確認してください。 
指定した正規表現にマッチするIPアドレスが複数個検出された場合は，最も小さい値のIPアドレスを採用します。例えば，"192.168.0.32"と"192.168.0.128"が検出された場合は"192.168.0.32"を採用します。この場合，採用されたIPアドレスが意図するIPアドレスになるとは限らないため，"192\\.168\\.0\\.1.."のように必ず1個だけマッチする正規表現を記述してください。 
IPアドレスを正規表現で指定する場合は，次の点に注意してください。 
　・\を指定する場合は2文字連続して（\\）指定してください。\\は1文字の\に置き換えられます。 
　・コロン（:）を使用しないでください。コロン以降はポート番号とみなされます。
※mserver.properteisのwebserver.connector.http.bind_hostに値を指定しているときは，同じ値を指定してください。
</t>
    <phoneticPr fontId="1"/>
  </si>
  <si>
    <t xml:space="preserve">-mオプションに指定するManagement Serverのホスト名，およびポート番号を設定します。
（設定例）
mngsvrutil.connect.host=localhost:28080
ホスト名
ドット記法でのIPアドレス指定，または名前解決できるホスト名で指定します。
IPアドレスはメタキャラクタを用いた正規表現で指定できます。IPアドレスが正規表現で指定された場合，利用可能なローカルIPアドレスのうちマッチするIPアドレスが使用されます。※1
ポート番号
Management Serverの設定に従います。デフォルト値は28080です。
注意事項
ホスト単位管理モデルで運用する場合に，mserver.propertiesのwebserver.connector.http.bind_hostに値を指定しているときは，同じ値を指定してください。
IPアドレスを表す正規表現にコロン（:）を指定しないでください。コロン（:）が指定された場合，コロン以降はポート番号とみなされます。
</t>
    <phoneticPr fontId="1"/>
  </si>
  <si>
    <t>次に示すコマンドの-sオプション省略時に，Webシステム名を設定します。
cmx_build_system※1
cmx_define_application※2
cmx_define_resource
cmx_delete_serverref※2
cmx_delete_system
cmx_deploy_application※2
cmx_deploy_resource
cmx_list_model※3
cmx_list_status
cmx_resume_lb※2
cmx_start_application※2
cmx_start_resource
cmx_start_target
cmx_stop_application※2
cmx_stop_resource
cmx_stop_target
cmx_test_lb※2
cmx_undefine_application※2
cmx_undefine_resource
cmx_undeploy_application※2
cmx_undeploy_resource
※1 -fオプションを指定している場合は，キーの設定は無効になります。
※2 バッチアプリケーションを実行するシステムでは使用できません。
※3 cmx.websystem.nameキーを設定している場合に，cmx_list_modelコマンドを使用して，登録されている全てのWebシステムの情報モデルを取得するときは，-allオプションを指定してください。</t>
    <phoneticPr fontId="1"/>
  </si>
  <si>
    <t>未定義</t>
    <phoneticPr fontId="1"/>
  </si>
  <si>
    <t>-</t>
    <phoneticPr fontId="1"/>
  </si>
  <si>
    <t>cmx_delete_systemコマンドの-lbオプション省略時に，負荷分散機の仮想サーバに対する動作を設定します。
keepvs：仮想サーバを削除しません。 
deletevs：仮想サーバを削除します。
※バッチアプリケーションを実行するシステムでは使用できません。</t>
    <phoneticPr fontId="1"/>
  </si>
  <si>
    <t>6 | 7 | 8</t>
    <phoneticPr fontId="1"/>
  </si>
  <si>
    <t>keepvs | deletevs</t>
    <phoneticPr fontId="1"/>
  </si>
  <si>
    <t xml:space="preserve">true | false </t>
    <phoneticPr fontId="1"/>
  </si>
  <si>
    <t xml:space="preserve">true | false </t>
    <phoneticPr fontId="1"/>
  </si>
  <si>
    <t xml:space="preserve">csv | snmp </t>
    <phoneticPr fontId="1"/>
  </si>
  <si>
    <t xml:space="preserve">IPv4アドレス | ホスト名 |
論理サーバ名 </t>
    <phoneticPr fontId="1"/>
  </si>
  <si>
    <t xml:space="preserve">logicalServer | host </t>
    <phoneticPr fontId="1"/>
  </si>
  <si>
    <t>ホスト名 | IPv4アドレス</t>
    <phoneticPr fontId="1"/>
  </si>
  <si>
    <t>snapshotログ一次送付対象定義ファイル</t>
    <rPh sb="10" eb="12">
      <t>イチジ</t>
    </rPh>
    <rPh sb="12" eb="14">
      <t>ソウフ</t>
    </rPh>
    <phoneticPr fontId="1"/>
  </si>
  <si>
    <t>snapshotログ二次送付対象定義ファイル</t>
    <rPh sb="10" eb="12">
      <t>ニジ</t>
    </rPh>
    <rPh sb="12" eb="14">
      <t>ソウフ</t>
    </rPh>
    <phoneticPr fontId="1"/>
  </si>
  <si>
    <t>snapshotログ定義送付対象定義ファイル</t>
    <rPh sb="10" eb="12">
      <t>テイギ</t>
    </rPh>
    <rPh sb="12" eb="14">
      <t>ソウフ</t>
    </rPh>
    <phoneticPr fontId="1"/>
  </si>
  <si>
    <t>snapshotlog.conf</t>
    <phoneticPr fontId="1"/>
  </si>
  <si>
    <t>snapshotlog.2.conf</t>
    <phoneticPr fontId="1"/>
  </si>
  <si>
    <t>snapshotlog.param.conf</t>
    <phoneticPr fontId="1"/>
  </si>
  <si>
    <t xml:space="preserve">一次送付資料として収集する対象を設定します。 </t>
    <phoneticPr fontId="1"/>
  </si>
  <si>
    <t xml:space="preserve">二次送付資料として収集する対象を設定します。 </t>
    <phoneticPr fontId="1"/>
  </si>
  <si>
    <t>定義送付資料として収集する対象を設定します。</t>
    <phoneticPr fontId="1"/>
  </si>
  <si>
    <t>Management Server[snapshotログ一次送付対象定義ファイル（snapshotlog.conf）]</t>
    <phoneticPr fontId="1"/>
  </si>
  <si>
    <t>/opt/Cosminexus/manager/config/snapshotlog.conf</t>
    <phoneticPr fontId="1"/>
  </si>
  <si>
    <t>運用環境のログファイル出力先</t>
    <phoneticPr fontId="1"/>
  </si>
  <si>
    <t>%val%/.+</t>
    <phoneticPr fontId="1"/>
  </si>
  <si>
    <t>運用環境のリポジトリディレクトリ</t>
    <phoneticPr fontId="1"/>
  </si>
  <si>
    <t>Management Server[snapshotログ二次送付対象定義ファイル（snapshotlog.2.conf）]</t>
    <rPh sb="28" eb="29">
      <t>ニ</t>
    </rPh>
    <phoneticPr fontId="1"/>
  </si>
  <si>
    <t>/opt/Cosminexus/manager/config/snapshotlog.2.conf</t>
    <phoneticPr fontId="1"/>
  </si>
  <si>
    <t>/opt/Cosminexus/manager/config/snapshotlog.param.conf</t>
    <phoneticPr fontId="1"/>
  </si>
  <si>
    <t>snapshotログとして収集する、定義送付資料の対象ファイルを定義します。 (追加設計が必要な部分のみ記述しています)</t>
    <rPh sb="18" eb="20">
      <t>テイギ</t>
    </rPh>
    <rPh sb="20" eb="22">
      <t>ソウフ</t>
    </rPh>
    <rPh sb="22" eb="24">
      <t>シリョウ</t>
    </rPh>
    <phoneticPr fontId="1"/>
  </si>
  <si>
    <t>snapshotログとして収集する、二次送付資料の対象ファイルを定義します。 (追加設計が必要な部分のみ記述しています)</t>
    <rPh sb="18" eb="19">
      <t>ニ</t>
    </rPh>
    <phoneticPr fontId="1"/>
  </si>
  <si>
    <t>snapshotログとして収集する、一次送付資料の対象ファイルを定義します。 (追加設計が必要な部分のみ記述しています)</t>
    <phoneticPr fontId="1"/>
  </si>
  <si>
    <t>&lt;CSCMNG_HOME&gt;/config/manager</t>
    <phoneticPr fontId="1"/>
  </si>
  <si>
    <t xml:space="preserve">%val%/.+
</t>
    <phoneticPr fontId="1"/>
  </si>
  <si>
    <t>運用環境で使用するコンフィグファイル格納ディレクトリ</t>
    <phoneticPr fontId="1"/>
  </si>
  <si>
    <t>Management Server[snapshotログ定義送付対象定義ファイル（snapshotlog.param.conf）]</t>
    <rPh sb="28" eb="30">
      <t>テイギ</t>
    </rPh>
    <rPh sb="30" eb="32">
      <t>ソウフ</t>
    </rPh>
    <phoneticPr fontId="1"/>
  </si>
  <si>
    <t>　</t>
    <phoneticPr fontId="1"/>
  </si>
  <si>
    <t>　/opt/Cosminexus/manager/config/templates/cmxdefcombinedmodel.xml）</t>
    <phoneticPr fontId="1"/>
  </si>
  <si>
    <t>運用管理エージェントの設定</t>
    <phoneticPr fontId="1"/>
  </si>
  <si>
    <t>true</t>
    <phoneticPr fontId="1"/>
  </si>
  <si>
    <t>&lt;CSCMNG_HOME&gt;※/log/manager</t>
    <phoneticPr fontId="1"/>
  </si>
  <si>
    <t>&lt;CSCMNG_HOME&gt;※/repository</t>
    <phoneticPr fontId="1"/>
  </si>
  <si>
    <t>※&lt;CSCMNG_HOME&gt;には、複数環境分の絶対パスを指定してください。</t>
    <rPh sb="17" eb="19">
      <t>フクスウ</t>
    </rPh>
    <rPh sb="19" eb="21">
      <t>カンキョウ</t>
    </rPh>
    <rPh sb="21" eb="22">
      <t>ブン</t>
    </rPh>
    <rPh sb="23" eb="25">
      <t>ゼッタイ</t>
    </rPh>
    <rPh sb="28" eb="30">
      <t>シテイ</t>
    </rPh>
    <phoneticPr fontId="1"/>
  </si>
  <si>
    <t>%val%/.+
%val%/.+/.+
%val%/.+/.+/.+
%val%/.+/.+/.+/.+
%val%/.+/.+/.+/.+/.+
%val%/.+/.+/.+/.+/.+/.+
%val%/.+/.+/.+/.+/.+/.+/.+
%val%/.+/.+/.+/.+/.+/.+/.+/.+
%val%/.+/.+/.+/.+/.+/.+/.+/.+/.+
%val%/.+/.+/.+/.+/.+/.+/.+/.+/.+/.+
%val%/.+/.+/.+/.+/.+/.+/.+/.+/.+/.+/.+
%val%/.+/.+/.+/.+/.+/.+/.+/.+/.+/.+/.+/.+
%val%/.+/.+/.+/.+/.+/.+/.+/.+/.+/.+/.+/.+/.+
%val%/.+/.+/.+/.+/.+/.+/.+/.+/.+/.+/.+/.+/.+/.+
%val%/.+/.+/.+/.+/.+/.+/.+/.+/.+/.+/.+/.+/.+/.+/.+
%val%/.+/.+/.+/.+/.+/.+/.+/.+/.+/.+/.+/.+/.+/.+/.+/.+
%val%/.+/.+/.+/.+/.+/.+/.+/.+/.+/.+/.+/.+/.+/.+/.+/.+/.+
%val%/.+/.+/.+/.+/.+/.+/.+/.+/.+/.+/.+/.+/.+/.+/.+/.+/.+/.+
%val%/.+/.+/.+/.+/.+/.+/.+/.+/.+/.+/.+/.+/.+/.+/.+/.+/.+/.+/.+
%val%/.+/.+/.+/.+/.+/.+/.+/.+/.+/.+/.+/.+/.+/.+/.+/.+/.+/.+/.+/.+
%val%/.+/.+/.+/.+/.+/.+/.+/.+/.+/.+/.+/.+/.+/.+/.+/.+/.+/.+/.+/.+/.+</t>
    <phoneticPr fontId="1"/>
  </si>
  <si>
    <t>&lt;CSCMNG_HOME&gt;※/spool</t>
    <phoneticPr fontId="1"/>
  </si>
  <si>
    <t>%val%/.+
%val%/.+/.+
%val%/.+/.+/.+
%val%/.+/.+/.+/.+
%val%/.+/.+/.+/.+/.+
%val%/.+/.+/.+/.+/.+/.+
%val%/.+/.+/.+/.+/.+/.+/.+
%val%/.+/.+/.+/.+/.+/.+/.+/.+
%val%/.+/.+/.+/.+/.+/.+/.+/.+/.+
%val%/.+/.+/.+/.+/.+/.+/.+/.+/.+/.+
%val%/.+/.+/.+/.+/.+/.+/.+/.+/.+/.+/.+
%val%/.+/.+/.+/.+/.+/.+/.+/.+/.+/.+/.+/.+</t>
    <phoneticPr fontId="1"/>
  </si>
  <si>
    <r>
      <t xml:space="preserve">定義ファイルにまったく記載しない定義。
</t>
    </r>
    <r>
      <rPr>
        <sz val="11"/>
        <rFont val="ＭＳ Ｐゴシック"/>
        <family val="3"/>
        <charset val="128"/>
      </rPr>
      <t>(補足)
ガイドに記載がなく、指定が必須でない定義は初期値として「未定義」を設定しています。
構築するシステムに合わせて、デフォルト値から変更する必要のあるものは、
「未定義」から「設定する値」に変更してください。
その結果「未定義」となったものは、「定義ファイルにまったく記載しない定義。」になります。</t>
    </r>
    <rPh sb="0" eb="2">
      <t>テイギ</t>
    </rPh>
    <rPh sb="11" eb="13">
      <t>キサイ</t>
    </rPh>
    <rPh sb="16" eb="18">
      <t>テイギ</t>
    </rPh>
    <rPh sb="22" eb="24">
      <t>ホソク</t>
    </rPh>
    <phoneticPr fontId="1"/>
  </si>
  <si>
    <r>
      <rPr>
        <sz val="11"/>
        <rFont val="ＭＳ Ｐゴシック"/>
        <family val="3"/>
        <charset val="128"/>
      </rPr>
      <t>データベースを使用する場合の設定/作業フォルダまたは共通フォルダを利用する場合の設定</t>
    </r>
    <phoneticPr fontId="1"/>
  </si>
  <si>
    <r>
      <t>任意</t>
    </r>
    <r>
      <rPr>
        <sz val="11"/>
        <rFont val="ＭＳ Ｐゴシック"/>
        <family val="3"/>
        <charset val="128"/>
      </rPr>
      <t xml:space="preserve"> (次のテンプレートファイルをコピーして使用してください。</t>
    </r>
    <rPh sb="0" eb="2">
      <t>ニンイ</t>
    </rPh>
    <rPh sb="4" eb="5">
      <t>ツギ</t>
    </rPh>
    <rPh sb="22" eb="24">
      <t>シヨウ</t>
    </rPh>
    <phoneticPr fontId="1"/>
  </si>
  <si>
    <r>
      <t xml:space="preserve">任意 </t>
    </r>
    <r>
      <rPr>
        <sz val="11"/>
        <rFont val="ＭＳ Ｐゴシック"/>
        <family val="3"/>
        <charset val="128"/>
      </rPr>
      <t xml:space="preserve">(次のテンプレートファイルをコピーして使用してください。
/opt/Cosminexus/CSC/config/manager/templates/cscsvsetup.xml)
</t>
    </r>
    <rPh sb="0" eb="2">
      <t>ニンイ</t>
    </rPh>
    <phoneticPr fontId="1"/>
  </si>
  <si>
    <r>
      <t>任意　</t>
    </r>
    <r>
      <rPr>
        <sz val="11"/>
        <rFont val="ＭＳ Ｐゴシック"/>
        <family val="3"/>
        <charset val="128"/>
      </rPr>
      <t xml:space="preserve">(次のテンプレートファイルをコピーして使用してください。
/opt/Cosminexus/CSC/config/manager/templates/cscsvsetup.properties)
</t>
    </r>
    <rPh sb="0" eb="2">
      <t>ニンイ</t>
    </rPh>
    <phoneticPr fontId="1"/>
  </si>
  <si>
    <r>
      <t>任意　</t>
    </r>
    <r>
      <rPr>
        <sz val="11"/>
        <rFont val="ＭＳ Ｐゴシック"/>
        <family val="3"/>
        <charset val="128"/>
      </rPr>
      <t xml:space="preserve">(次のテンプレートファイルをコピーして使用してください。/opt/Cosminexus/CSC/config/manager/templates/cscsvconfig.properties)
</t>
    </r>
    <rPh sb="0" eb="2">
      <t>ニンイ</t>
    </rPh>
    <phoneticPr fontId="1"/>
  </si>
  <si>
    <r>
      <t xml:space="preserve">標準の同期受付（SessionBean）の別名を指定します。標準受付を利用する場合はすべてのHCSCサーバで同じ別名を設定してください。
</t>
    </r>
    <r>
      <rPr>
        <sz val="11"/>
        <rFont val="ＭＳ Ｐゴシック"/>
        <family val="3"/>
        <charset val="128"/>
      </rPr>
      <t>このプロパティは，JavaVMのシステムプロパティでejbserver.cui.optionalname.enabledがtrueに設定されている場合だけ有効になります。ejbserver.cui.optionalname.enabledについては，マニュアル「アプリケーションサーバ リファレンス 定義編(サーバ定義)」の「5.4　usrconf.properties（サーバ管理コマンド用システムプロパティファイル）」を参照してください。</t>
    </r>
    <phoneticPr fontId="1"/>
  </si>
  <si>
    <r>
      <t>c</t>
    </r>
    <r>
      <rPr>
        <sz val="11"/>
        <rFont val="ＭＳ Ｐゴシック"/>
        <family val="3"/>
        <charset val="128"/>
      </rPr>
      <t>sc.all.pass</t>
    </r>
    <phoneticPr fontId="1"/>
  </si>
  <si>
    <r>
      <t>運用管理エージェント本体に関する設定を</t>
    </r>
    <r>
      <rPr>
        <sz val="11"/>
        <rFont val="ＭＳ Ｐゴシック"/>
        <family val="3"/>
        <charset val="128"/>
      </rPr>
      <t>します。</t>
    </r>
    <rPh sb="0" eb="2">
      <t>ウンヨウ</t>
    </rPh>
    <rPh sb="2" eb="4">
      <t>カンリ</t>
    </rPh>
    <rPh sb="10" eb="12">
      <t>ホンタイ</t>
    </rPh>
    <rPh sb="13" eb="14">
      <t>カン</t>
    </rPh>
    <rPh sb="16" eb="18">
      <t>セッテイ</t>
    </rPh>
    <phoneticPr fontId="1"/>
  </si>
  <si>
    <r>
      <t>Management Serverが使用するポート番号の設定や、障害検知時コマンドの動作の設定を</t>
    </r>
    <r>
      <rPr>
        <sz val="11"/>
        <rFont val="ＭＳ Ｐゴシック"/>
        <family val="3"/>
        <charset val="128"/>
      </rPr>
      <t>します。</t>
    </r>
    <rPh sb="18" eb="20">
      <t>シヨウ</t>
    </rPh>
    <rPh sb="25" eb="27">
      <t>バンゴウ</t>
    </rPh>
    <rPh sb="28" eb="30">
      <t>セッテイ</t>
    </rPh>
    <rPh sb="32" eb="34">
      <t>ショウガイ</t>
    </rPh>
    <rPh sb="34" eb="36">
      <t>ケンチ</t>
    </rPh>
    <rPh sb="36" eb="37">
      <t>ジ</t>
    </rPh>
    <rPh sb="42" eb="44">
      <t>ドウサ</t>
    </rPh>
    <rPh sb="45" eb="47">
      <t>セッテイ</t>
    </rPh>
    <phoneticPr fontId="1"/>
  </si>
  <si>
    <r>
      <t>Management Serverを実行するJavaVMの起動オプションを</t>
    </r>
    <r>
      <rPr>
        <sz val="11"/>
        <rFont val="ＭＳ Ｐゴシック"/>
        <family val="3"/>
        <charset val="128"/>
      </rPr>
      <t>設定します。</t>
    </r>
    <rPh sb="37" eb="39">
      <t>セッテイ</t>
    </rPh>
    <phoneticPr fontId="1"/>
  </si>
  <si>
    <r>
      <t>Webシステム</t>
    </r>
    <r>
      <rPr>
        <sz val="11"/>
        <rFont val="ＭＳ Ｐゴシック"/>
        <family val="3"/>
        <charset val="128"/>
      </rPr>
      <t>の定義を設定します。</t>
    </r>
    <rPh sb="11" eb="13">
      <t>セッテイ</t>
    </rPh>
    <phoneticPr fontId="1"/>
  </si>
  <si>
    <r>
      <t>mngsvrutilコマンドのオプションのデフォルト値を共通定義として設定</t>
    </r>
    <r>
      <rPr>
        <sz val="11"/>
        <rFont val="ＭＳ Ｐゴシック"/>
        <family val="3"/>
        <charset val="128"/>
      </rPr>
      <t>します。</t>
    </r>
    <phoneticPr fontId="1"/>
  </si>
  <si>
    <r>
      <rPr>
        <sz val="11"/>
        <rFont val="ＭＳ Ｐゴシック"/>
        <family val="3"/>
        <charset val="128"/>
      </rPr>
      <t>Metaspace領域の初期サイズを設定します。</t>
    </r>
    <phoneticPr fontId="1"/>
  </si>
  <si>
    <r>
      <rPr>
        <sz val="11"/>
        <rFont val="ＭＳ Ｐゴシック"/>
        <family val="3"/>
        <charset val="128"/>
      </rPr>
      <t>Metaspace領域の最大サイズを設定します。</t>
    </r>
    <phoneticPr fontId="1"/>
  </si>
  <si>
    <r>
      <t>&lt;param-value&gt;-XX:</t>
    </r>
    <r>
      <rPr>
        <sz val="11"/>
        <rFont val="ＭＳ Ｐゴシック"/>
        <family val="3"/>
        <charset val="128"/>
      </rPr>
      <t>MetaspaceSize=%val%&lt;/param-value&gt;</t>
    </r>
    <phoneticPr fontId="1"/>
  </si>
  <si>
    <r>
      <t>&lt;param-value&gt;-XX:Max</t>
    </r>
    <r>
      <rPr>
        <sz val="11"/>
        <rFont val="ＭＳ Ｐゴシック"/>
        <family val="3"/>
        <charset val="128"/>
      </rPr>
      <t>MetaspaceSize=%val%&lt;/param-value&gt;</t>
    </r>
    <phoneticPr fontId="1"/>
  </si>
  <si>
    <t xml:space="preserve">はじめに
</t>
    <phoneticPr fontId="1"/>
  </si>
  <si>
    <t>１．対象とする読者</t>
    <phoneticPr fontId="1"/>
  </si>
  <si>
    <t xml:space="preserve">２．対象とする製品
</t>
    <phoneticPr fontId="1"/>
  </si>
  <si>
    <t>＜他社所有商標に対する表示＞</t>
  </si>
  <si>
    <t>●Linuxは、Linus Torvalds氏の日本およびその他の国における登録商標または商標です。</t>
    <phoneticPr fontId="1"/>
  </si>
  <si>
    <t>●Red Hatは、米国およびその他の国でRed Hat, Inc. の登録商標もしくは商標です。</t>
    <phoneticPr fontId="1"/>
  </si>
  <si>
    <t>表記</t>
    <rPh sb="0" eb="2">
      <t>ヒョウキ</t>
    </rPh>
    <phoneticPr fontId="1"/>
  </si>
  <si>
    <t>英略語</t>
    <rPh sb="0" eb="1">
      <t>エイ</t>
    </rPh>
    <rPh sb="1" eb="3">
      <t>リャクゴ</t>
    </rPh>
    <phoneticPr fontId="1"/>
  </si>
  <si>
    <t>Java</t>
    <phoneticPr fontId="1"/>
  </si>
  <si>
    <t>Java™</t>
    <phoneticPr fontId="1"/>
  </si>
  <si>
    <t>Java VM</t>
    <phoneticPr fontId="1"/>
  </si>
  <si>
    <t>Java™ Virtual Machine</t>
    <phoneticPr fontId="1"/>
  </si>
  <si>
    <t xml:space="preserve">３．ご使用上の注意事項
</t>
    <rPh sb="3" eb="5">
      <t>シヨウ</t>
    </rPh>
    <rPh sb="5" eb="6">
      <t>ジョウ</t>
    </rPh>
    <rPh sb="7" eb="9">
      <t>チュウイ</t>
    </rPh>
    <rPh sb="9" eb="11">
      <t>ジコウ</t>
    </rPh>
    <phoneticPr fontId="1"/>
  </si>
  <si>
    <t xml:space="preserve"> 本書は、随時改定している為、Webサイトから最新版をダウンロードしてお使いください。</t>
    <rPh sb="1" eb="3">
      <t>ホンショ</t>
    </rPh>
    <rPh sb="5" eb="7">
      <t>ズイジ</t>
    </rPh>
    <rPh sb="7" eb="9">
      <t>カイテイ</t>
    </rPh>
    <rPh sb="13" eb="14">
      <t>タメ</t>
    </rPh>
    <rPh sb="23" eb="26">
      <t>サイシンバン</t>
    </rPh>
    <phoneticPr fontId="1"/>
  </si>
  <si>
    <t>本書は、ホワイトペーパー「パラメタ設定ガイド」で使用するドキュメントとして次の基準にもとづいて記述しております。</t>
    <phoneticPr fontId="1"/>
  </si>
  <si>
    <t>サービスプラットフォームを利用したシステムを構築する立場にあるシステム構築者を対象としています。</t>
    <rPh sb="13" eb="15">
      <t>リヨウ</t>
    </rPh>
    <rPh sb="22" eb="24">
      <t>コウチク</t>
    </rPh>
    <rPh sb="26" eb="28">
      <t>タチバ</t>
    </rPh>
    <rPh sb="35" eb="37">
      <t>コウチク</t>
    </rPh>
    <rPh sb="37" eb="38">
      <t>シャ</t>
    </rPh>
    <rPh sb="39" eb="41">
      <t>タイショウ</t>
    </rPh>
    <phoneticPr fontId="1"/>
  </si>
  <si>
    <t xml:space="preserve">     uCosminexus Service Platform 09-70</t>
    <phoneticPr fontId="1"/>
  </si>
  <si>
    <t>※本書では、Linuxを基準に表記しています。Windowsの場合、パスの表記は、指定のない限り以下のように読み替えてください。</t>
    <phoneticPr fontId="1"/>
  </si>
  <si>
    <t>●HITACHI、Cosminexus、HiRDB、JP1、uCosminexusは、株式会社 日立製作所の商標または登録商標です。</t>
    <phoneticPr fontId="1"/>
  </si>
  <si>
    <t>●AMDは、Advanced Micro Devices, Inc.の商標です。</t>
    <phoneticPr fontId="1"/>
  </si>
  <si>
    <t>●Intelは、アメリカ合衆国およびその他の国におけるIntel Corporationの商標です。</t>
    <phoneticPr fontId="1"/>
  </si>
  <si>
    <t>●OracleとJavaは、Oracle Corporation 及びその子会社、関連会社の米国及びその他の国における登録商標です。</t>
    <phoneticPr fontId="1"/>
  </si>
  <si>
    <t>●Windowsは、米国Microsoft Corporationの米国およびその他の国における登録商標または商標です。</t>
    <phoneticPr fontId="1"/>
  </si>
  <si>
    <t>●Windows Serverは、米国Microsoft Corporationの米国およびその他の国における登録商標または商標です。</t>
    <phoneticPr fontId="1"/>
  </si>
  <si>
    <t>●その他記載の会社名、製品名などは、それぞれの会社の商標もしくは登録商標です。</t>
    <phoneticPr fontId="1"/>
  </si>
  <si>
    <t>●Microsoftは、米国Microsoft Corporationの米国およびその他の国における登録商標または商標です。</t>
    <phoneticPr fontId="1"/>
  </si>
  <si>
    <t>適用OS</t>
    <rPh sb="0" eb="2">
      <t>テキヨウ</t>
    </rPh>
    <phoneticPr fontId="1"/>
  </si>
  <si>
    <t>　　Red Hat Enterprise Linux 5.1 (AMD/Intel 64)以降,</t>
    <phoneticPr fontId="1"/>
  </si>
  <si>
    <t>　　Red Hat Enterprise Linux 6.1 (AMD/Intel 64)以降</t>
    <phoneticPr fontId="1"/>
  </si>
  <si>
    <t>　　Red Hat Enterprise Linux 7.1 (AMD/Intel 64)以降</t>
    <phoneticPr fontId="1"/>
  </si>
  <si>
    <t>　　Windows Server 2008 x86</t>
    <phoneticPr fontId="1"/>
  </si>
  <si>
    <t>　　Windows Server 2008 x64</t>
    <phoneticPr fontId="1"/>
  </si>
  <si>
    <t>　　Windows Server 2008 R2</t>
    <phoneticPr fontId="1"/>
  </si>
  <si>
    <t>　　Windows Server 2012</t>
    <phoneticPr fontId="1"/>
  </si>
  <si>
    <t>　　Windows Server 2012 R2</t>
    <phoneticPr fontId="1"/>
  </si>
  <si>
    <t>＜製品名の表記＞</t>
    <rPh sb="1" eb="4">
      <t>セイヒンメイ</t>
    </rPh>
    <rPh sb="5" eb="7">
      <t>ヒョウキ</t>
    </rPh>
    <phoneticPr fontId="1"/>
  </si>
  <si>
    <t>Oracle</t>
    <phoneticPr fontId="1"/>
  </si>
  <si>
    <t>Oracle 11g</t>
    <phoneticPr fontId="1"/>
  </si>
  <si>
    <t>Oracle® Database 11g</t>
    <phoneticPr fontId="1"/>
  </si>
  <si>
    <t>Oracle® Database 11g Release 2</t>
    <phoneticPr fontId="1"/>
  </si>
  <si>
    <t>Oracle 12c</t>
    <phoneticPr fontId="1"/>
  </si>
  <si>
    <t>Oracle® Database 12c</t>
    <phoneticPr fontId="1"/>
  </si>
  <si>
    <t>JP1/FTS/FTP</t>
    <phoneticPr fontId="1"/>
  </si>
  <si>
    <t>JP1/File Transmission Server/FTP</t>
    <phoneticPr fontId="1"/>
  </si>
  <si>
    <t>JDBC</t>
    <phoneticPr fontId="1"/>
  </si>
  <si>
    <t>JDBC™</t>
    <phoneticPr fontId="1"/>
  </si>
  <si>
    <t>Java™ Database Connectivity</t>
    <phoneticPr fontId="1"/>
  </si>
  <si>
    <t>Java 関連用語</t>
    <rPh sb="5" eb="7">
      <t>カンレン</t>
    </rPh>
    <rPh sb="7" eb="9">
      <t>ヨウゴ</t>
    </rPh>
    <phoneticPr fontId="1"/>
  </si>
  <si>
    <t>＜Java関連用語の表記＞</t>
    <rPh sb="5" eb="7">
      <t>カンレン</t>
    </rPh>
    <rPh sb="7" eb="9">
      <t>ヨウゴ</t>
    </rPh>
    <rPh sb="10" eb="12">
      <t>ヒョウキ</t>
    </rPh>
    <phoneticPr fontId="1"/>
  </si>
  <si>
    <t xml:space="preserve">パラメタ設定ガイド システム構成定義書 </t>
    <rPh sb="4" eb="6">
      <t>セッテイ</t>
    </rPh>
    <rPh sb="14" eb="16">
      <t>コウセイ</t>
    </rPh>
    <rPh sb="16" eb="18">
      <t>テイギ</t>
    </rPh>
    <rPh sb="18" eb="19">
      <t>ショ</t>
    </rPh>
    <phoneticPr fontId="1"/>
  </si>
  <si>
    <t>2016年4月発行</t>
    <rPh sb="4" eb="5">
      <t>ネン</t>
    </rPh>
    <rPh sb="6" eb="7">
      <t>ガツ</t>
    </rPh>
    <rPh sb="7" eb="9">
      <t>ハッコウ</t>
    </rPh>
    <phoneticPr fontId="1"/>
  </si>
  <si>
    <t>サービスプラットフォーム</t>
    <phoneticPr fontId="1"/>
  </si>
  <si>
    <t>本書によって、サービスプラットフォームの多くのお客様で利用される代表的なシステムのシステム構成定義書を管理できます。</t>
    <phoneticPr fontId="1"/>
  </si>
  <si>
    <t xml:space="preserve"> なお、本書の使用によりお客様に生じた損害に関し、一切責任を負わないものとします。</t>
    <rPh sb="4" eb="6">
      <t>ホンショ</t>
    </rPh>
    <phoneticPr fontId="1"/>
  </si>
  <si>
    <t>※本書では、SOAP、HTTP、FTP連携の場合のパラメタ設定について記述しています。</t>
    <phoneticPr fontId="1"/>
  </si>
  <si>
    <t>※本書では、Reliable Messagingを使用したシステムは対象外としています。</t>
    <phoneticPr fontId="1"/>
  </si>
  <si>
    <t>＜マイクロソフト製品の表記＞</t>
    <rPh sb="8" eb="10">
      <t>セイヒン</t>
    </rPh>
    <rPh sb="11" eb="13">
      <t>ヒョウキ</t>
    </rPh>
    <phoneticPr fontId="1"/>
  </si>
  <si>
    <t>Windows Server 2008 R2</t>
    <phoneticPr fontId="1"/>
  </si>
  <si>
    <t>Microsoft® Windows Server® 2008 R2 Standard 日本語版</t>
  </si>
  <si>
    <t>Microsoft® Windows Server® 2008 R2 Enterprise 日本語版</t>
  </si>
  <si>
    <t>Microsoft® Windows Server® 2008 R2 Datacenter 日本語版</t>
  </si>
  <si>
    <t>Windows Server 2012</t>
    <phoneticPr fontId="1"/>
  </si>
  <si>
    <t>Microsoft® Windows Server® 2012 Standard 日本語版</t>
  </si>
  <si>
    <t>Microsoft® Windows Server® 2012 Datacenter 日本語版</t>
  </si>
  <si>
    <t>Windows Server 2012 R2</t>
    <phoneticPr fontId="1"/>
  </si>
  <si>
    <t>Microsoft® Windows Server® 2012 R2 Standard 日本語版</t>
  </si>
  <si>
    <t>Microsoft® Windows Server® 2012 R2 Datacenter 日本語版</t>
  </si>
  <si>
    <t>Windows 2008 x86</t>
    <phoneticPr fontId="1"/>
  </si>
  <si>
    <t>Microsoft® Windows Server® 2008 Standard 32-bit 日本語版</t>
    <phoneticPr fontId="1"/>
  </si>
  <si>
    <t>Microsoft® Windows Server® 2008 Enterprise 32-bit 日本語版</t>
    <phoneticPr fontId="1"/>
  </si>
  <si>
    <t>Windows Server 2008 x64</t>
    <phoneticPr fontId="1"/>
  </si>
  <si>
    <t>Microsoft® Windows Server® 2008 Standard 日本語版</t>
    <phoneticPr fontId="1"/>
  </si>
  <si>
    <t>Microsoft® Windows Server® 2008 Enterprise 日本語版</t>
    <phoneticPr fontId="1"/>
  </si>
  <si>
    <t>Windows</t>
    <phoneticPr fontId="1"/>
  </si>
  <si>
    <t>　　Linuxの表記　　　　</t>
    <phoneticPr fontId="1"/>
  </si>
  <si>
    <t>　　Windowsの表記　　</t>
    <phoneticPr fontId="1"/>
  </si>
  <si>
    <t>&lt;サービスプラットフォームのインストールディレクトリ&gt;</t>
    <phoneticPr fontId="1"/>
  </si>
  <si>
    <t>/opt/Cosminexus</t>
    <phoneticPr fontId="1"/>
  </si>
  <si>
    <t>Windows (x86)</t>
    <phoneticPr fontId="1"/>
  </si>
  <si>
    <t>Windows (x64)</t>
    <phoneticPr fontId="1"/>
  </si>
  <si>
    <t>製品名</t>
    <phoneticPr fontId="1"/>
  </si>
  <si>
    <t>製品名</t>
    <rPh sb="0" eb="2">
      <t>セイヒン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</si>
</sst>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name val="ＭＳ Ｐゴシック"/>
      <family val="3"/>
      <charset val="128"/>
    </font>
    <font>
      <sz val="6"/>
      <name val="ＭＳ Ｐゴシック"/>
      <family val="3"/>
      <charset val="128"/>
    </font>
    <font>
      <sz val="11"/>
      <name val="ＭＳ Ｐゴシック"/>
      <family val="3"/>
      <charset val="128"/>
    </font>
    <font>
      <sz val="11"/>
      <color indexed="10"/>
      <name val="ＭＳ Ｐゴシック"/>
      <family val="3"/>
      <charset val="128"/>
    </font>
    <font>
      <sz val="11"/>
      <name val="ＭＳ Ｐゴシック"/>
      <family val="3"/>
      <charset val="128"/>
    </font>
    <font>
      <strike/>
      <sz val="11"/>
      <name val="ＭＳ Ｐゴシック"/>
      <family val="3"/>
      <charset val="128"/>
    </font>
    <font>
      <sz val="10.5"/>
      <name val="ＭＳ 明朝"/>
      <family val="1"/>
      <charset val="128"/>
    </font>
    <font>
      <sz val="9"/>
      <name val="ＭＳ 明朝"/>
      <family val="1"/>
      <charset val="128"/>
    </font>
    <font>
      <sz val="8"/>
      <name val="ＭＳ 明朝"/>
      <family val="1"/>
      <charset val="128"/>
    </font>
    <font>
      <b/>
      <sz val="10.5"/>
      <name val="ＭＳ 明朝"/>
      <family val="1"/>
      <charset val="128"/>
    </font>
    <font>
      <sz val="11"/>
      <name val="ＭＳ ゴシック"/>
      <family val="3"/>
      <charset val="128"/>
    </font>
    <font>
      <sz val="11"/>
      <color rgb="FFFF0000"/>
      <name val="ＭＳ Ｐゴシック"/>
      <family val="3"/>
      <charset val="128"/>
    </font>
    <font>
      <sz val="11"/>
      <color rgb="FF9C0006"/>
      <name val="ＭＳ Ｐゴシック"/>
      <family val="2"/>
      <charset val="128"/>
      <scheme val="minor"/>
    </font>
    <font>
      <b/>
      <sz val="11"/>
      <color theme="0"/>
      <name val="ＭＳ Ｐゴシック"/>
      <family val="2"/>
      <charset val="128"/>
      <scheme val="minor"/>
    </font>
    <font>
      <b/>
      <sz val="12"/>
      <name val="ＭＳ Ｐゴシック"/>
      <family val="3"/>
      <charset val="128"/>
    </font>
    <font>
      <b/>
      <u/>
      <sz val="14"/>
      <name val="ＭＳ Ｐゴシック"/>
      <family val="3"/>
      <charset val="128"/>
    </font>
    <font>
      <sz val="11"/>
      <color rgb="FF0070C0"/>
      <name val="ＭＳ Ｐゴシック"/>
      <family val="3"/>
      <charset val="128"/>
    </font>
    <font>
      <sz val="11"/>
      <name val="ＭＳ Ｐゴシック"/>
      <family val="3"/>
      <charset val="128"/>
      <scheme val="minor"/>
    </font>
    <font>
      <sz val="12"/>
      <name val="ＭＳ Ｐゴシック"/>
      <family val="3"/>
      <charset val="128"/>
    </font>
    <font>
      <u/>
      <sz val="11"/>
      <color theme="10"/>
      <name val="ＭＳ Ｐゴシック"/>
      <family val="3"/>
      <charset val="128"/>
    </font>
    <font>
      <sz val="11"/>
      <color theme="0"/>
      <name val="ＭＳ Ｐゴシック"/>
      <family val="3"/>
      <charset val="128"/>
    </font>
    <font>
      <sz val="24"/>
      <name val="HGPｺﾞｼｯｸE"/>
      <family val="3"/>
      <charset val="128"/>
    </font>
    <font>
      <u/>
      <sz val="9.35"/>
      <color indexed="12"/>
      <name val="ＭＳ Ｐゴシック"/>
      <family val="3"/>
      <charset val="128"/>
    </font>
    <font>
      <b/>
      <sz val="14"/>
      <name val="ＭＳ Ｐゴシック"/>
      <family val="3"/>
      <charset val="128"/>
    </font>
    <font>
      <sz val="11"/>
      <name val="ＭＳ 明朝"/>
      <family val="1"/>
      <charset val="128"/>
    </font>
    <font>
      <sz val="8"/>
      <name val="Times New Roman"/>
      <family val="1"/>
    </font>
    <font>
      <sz val="11"/>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sz val="9"/>
      <color theme="0"/>
      <name val="ＭＳ Ｐゴシック"/>
      <family val="3"/>
      <charset val="128"/>
      <scheme val="minor"/>
    </font>
    <font>
      <b/>
      <sz val="11"/>
      <color theme="0"/>
      <name val="ＭＳ Ｐゴシック"/>
      <family val="3"/>
      <charset val="128"/>
      <scheme val="minor"/>
    </font>
    <font>
      <sz val="11"/>
      <color rgb="FF006100"/>
      <name val="ＭＳ Ｐゴシック"/>
      <family val="3"/>
      <charset val="128"/>
      <scheme val="minor"/>
    </font>
    <font>
      <sz val="11"/>
      <color rgb="FF9C6500"/>
      <name val="ＭＳ Ｐゴシック"/>
      <family val="3"/>
      <charset val="128"/>
      <scheme val="minor"/>
    </font>
    <font>
      <b/>
      <sz val="18"/>
      <color theme="3"/>
      <name val="ＭＳ Ｐゴシック"/>
      <family val="3"/>
      <charset val="128"/>
      <scheme val="major"/>
    </font>
    <font>
      <b/>
      <sz val="9"/>
      <color theme="0"/>
      <name val="ＭＳ Ｐゴシック"/>
      <family val="3"/>
      <charset val="128"/>
      <scheme val="minor"/>
    </font>
    <font>
      <sz val="9"/>
      <color rgb="FF9C6500"/>
      <name val="ＭＳ Ｐゴシック"/>
      <family val="3"/>
      <charset val="128"/>
      <scheme val="minor"/>
    </font>
    <font>
      <u/>
      <sz val="9.35"/>
      <color theme="10"/>
      <name val="ＭＳ Ｐゴシック"/>
      <family val="3"/>
      <charset val="128"/>
    </font>
    <font>
      <u/>
      <sz val="11"/>
      <color indexed="12"/>
      <name val="ＭＳ Ｐゴシック"/>
      <family val="3"/>
      <charset val="128"/>
    </font>
    <font>
      <sz val="11"/>
      <color rgb="FFFA7D00"/>
      <name val="ＭＳ Ｐゴシック"/>
      <family val="3"/>
      <charset val="128"/>
      <scheme val="minor"/>
    </font>
    <font>
      <sz val="9"/>
      <color rgb="FFFA7D00"/>
      <name val="ＭＳ Ｐゴシック"/>
      <family val="3"/>
      <charset val="128"/>
      <scheme val="minor"/>
    </font>
    <font>
      <sz val="11"/>
      <color rgb="FF9C0006"/>
      <name val="ＭＳ Ｐゴシック"/>
      <family val="3"/>
      <charset val="128"/>
      <scheme val="minor"/>
    </font>
    <font>
      <sz val="9"/>
      <color rgb="FF9C0006"/>
      <name val="ＭＳ Ｐゴシック"/>
      <family val="3"/>
      <charset val="128"/>
      <scheme val="minor"/>
    </font>
    <font>
      <b/>
      <sz val="11"/>
      <color rgb="FFFA7D00"/>
      <name val="ＭＳ Ｐゴシック"/>
      <family val="3"/>
      <charset val="128"/>
      <scheme val="minor"/>
    </font>
    <font>
      <b/>
      <sz val="9"/>
      <color rgb="FFFA7D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1"/>
      <color rgb="FF3F3F3F"/>
      <name val="ＭＳ Ｐゴシック"/>
      <family val="3"/>
      <charset val="128"/>
      <scheme val="minor"/>
    </font>
    <font>
      <b/>
      <sz val="9"/>
      <color rgb="FF3F3F3F"/>
      <name val="ＭＳ Ｐゴシック"/>
      <family val="3"/>
      <charset val="128"/>
      <scheme val="minor"/>
    </font>
    <font>
      <i/>
      <sz val="11"/>
      <color rgb="FF7F7F7F"/>
      <name val="ＭＳ Ｐゴシック"/>
      <family val="3"/>
      <charset val="128"/>
      <scheme val="minor"/>
    </font>
    <font>
      <i/>
      <sz val="9"/>
      <color rgb="FF7F7F7F"/>
      <name val="ＭＳ Ｐゴシック"/>
      <family val="3"/>
      <charset val="128"/>
      <scheme val="minor"/>
    </font>
    <font>
      <sz val="11"/>
      <color rgb="FF3F3F76"/>
      <name val="ＭＳ Ｐゴシック"/>
      <family val="3"/>
      <charset val="128"/>
      <scheme val="minor"/>
    </font>
    <font>
      <sz val="9"/>
      <color rgb="FF3F3F76"/>
      <name val="ＭＳ Ｐゴシック"/>
      <family val="3"/>
      <charset val="128"/>
      <scheme val="minor"/>
    </font>
    <font>
      <sz val="11"/>
      <color theme="1"/>
      <name val="ＭＳ Ｐゴシック"/>
      <family val="3"/>
      <charset val="128"/>
    </font>
    <font>
      <sz val="9"/>
      <color rgb="FF006100"/>
      <name val="ＭＳ Ｐゴシック"/>
      <family val="3"/>
      <charset val="128"/>
      <scheme val="minor"/>
    </font>
    <font>
      <b/>
      <sz val="11"/>
      <name val="ＭＳ Ｐゴシック"/>
      <family val="3"/>
      <charset val="128"/>
    </font>
    <font>
      <sz val="20"/>
      <name val="HGPｺﾞｼｯｸE"/>
      <family val="3"/>
      <charset val="128"/>
    </font>
  </fonts>
  <fills count="39">
    <fill>
      <patternFill patternType="none"/>
    </fill>
    <fill>
      <patternFill patternType="gray125"/>
    </fill>
    <fill>
      <patternFill patternType="solid">
        <fgColor indexed="15"/>
        <bgColor indexed="64"/>
      </patternFill>
    </fill>
    <fill>
      <patternFill patternType="solid">
        <fgColor rgb="FFFFC7CE"/>
      </patternFill>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style="thin">
        <color indexed="8"/>
      </bottom>
      <diagonal/>
    </border>
    <border>
      <left/>
      <right style="hair">
        <color indexed="64"/>
      </right>
      <top/>
      <bottom style="hair">
        <color indexed="64"/>
      </bottom>
      <diagonal/>
    </border>
    <border>
      <left/>
      <right style="hair">
        <color indexed="64"/>
      </right>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7">
    <xf numFmtId="0" fontId="0" fillId="0" borderId="0"/>
    <xf numFmtId="0" fontId="4" fillId="0" borderId="0"/>
    <xf numFmtId="0" fontId="2" fillId="0" borderId="0"/>
    <xf numFmtId="0" fontId="6" fillId="0" borderId="0">
      <alignment vertical="center"/>
    </xf>
    <xf numFmtId="0" fontId="12" fillId="3" borderId="0" applyNumberFormat="0" applyBorder="0" applyAlignment="0" applyProtection="0">
      <alignment vertical="center"/>
    </xf>
    <xf numFmtId="0" fontId="13" fillId="4" borderId="25" applyNumberFormat="0" applyAlignment="0" applyProtection="0">
      <alignment vertical="center"/>
    </xf>
    <xf numFmtId="0" fontId="19" fillId="0" borderId="0" applyNumberFormat="0" applyFill="0" applyBorder="0" applyAlignment="0" applyProtection="0"/>
    <xf numFmtId="0" fontId="22" fillId="0" borderId="0" applyNumberFormat="0" applyFill="0" applyBorder="0" applyAlignment="0" applyProtection="0">
      <alignment vertical="top"/>
      <protection locked="0"/>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7"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7"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7"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7" fillId="3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7"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7"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7" fillId="3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9"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30" fillId="4" borderId="25" applyNumberFormat="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6" fillId="0" borderId="0">
      <alignment vertical="center"/>
    </xf>
    <xf numFmtId="0" fontId="2" fillId="0" borderId="0"/>
    <xf numFmtId="0" fontId="26" fillId="0" borderId="0"/>
    <xf numFmtId="0" fontId="2" fillId="0" borderId="0"/>
    <xf numFmtId="0" fontId="26" fillId="0" borderId="0"/>
    <xf numFmtId="0" fontId="2"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9"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9"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9"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4" borderId="25" applyNumberFormat="0" applyAlignment="0" applyProtection="0">
      <alignment vertical="center"/>
    </xf>
    <xf numFmtId="0" fontId="30" fillId="4" borderId="25" applyNumberFormat="0" applyAlignment="0" applyProtection="0">
      <alignment vertical="center"/>
    </xf>
    <xf numFmtId="0" fontId="34" fillId="4" borderId="25" applyNumberFormat="0" applyAlignment="0" applyProtection="0">
      <alignment vertical="center"/>
    </xf>
    <xf numFmtId="0" fontId="30" fillId="4" borderId="25" applyNumberFormat="0" applyAlignment="0" applyProtection="0">
      <alignment vertical="center"/>
    </xf>
    <xf numFmtId="0" fontId="30" fillId="4" borderId="25"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5"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6" fillId="14" borderId="32" applyNumberFormat="0" applyFont="0" applyAlignment="0" applyProtection="0">
      <alignment vertical="center"/>
    </xf>
    <xf numFmtId="0" fontId="26" fillId="14" borderId="32" applyNumberFormat="0" applyFont="0" applyAlignment="0" applyProtection="0">
      <alignment vertical="center"/>
    </xf>
    <xf numFmtId="0" fontId="27" fillId="14" borderId="32" applyNumberFormat="0" applyFont="0" applyAlignment="0" applyProtection="0">
      <alignment vertical="center"/>
    </xf>
    <xf numFmtId="0" fontId="26" fillId="14" borderId="32" applyNumberFormat="0" applyFont="0" applyAlignment="0" applyProtection="0">
      <alignment vertical="center"/>
    </xf>
    <xf numFmtId="0" fontId="26" fillId="14" borderId="32" applyNumberFormat="0" applyFont="0" applyAlignment="0" applyProtection="0">
      <alignment vertical="center"/>
    </xf>
    <xf numFmtId="0" fontId="38" fillId="0" borderId="31" applyNumberFormat="0" applyFill="0" applyAlignment="0" applyProtection="0">
      <alignment vertical="center"/>
    </xf>
    <xf numFmtId="0" fontId="38" fillId="0" borderId="31" applyNumberFormat="0" applyFill="0" applyAlignment="0" applyProtection="0">
      <alignment vertical="center"/>
    </xf>
    <xf numFmtId="0" fontId="39" fillId="0" borderId="31" applyNumberFormat="0" applyFill="0" applyAlignment="0" applyProtection="0">
      <alignment vertical="center"/>
    </xf>
    <xf numFmtId="0" fontId="38" fillId="0" borderId="31" applyNumberFormat="0" applyFill="0" applyAlignment="0" applyProtection="0">
      <alignment vertical="center"/>
    </xf>
    <xf numFmtId="0" fontId="38" fillId="0" borderId="31" applyNumberFormat="0" applyFill="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1"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2" fillId="13" borderId="29" applyNumberFormat="0" applyAlignment="0" applyProtection="0">
      <alignment vertical="center"/>
    </xf>
    <xf numFmtId="0" fontId="42" fillId="13" borderId="29" applyNumberFormat="0" applyAlignment="0" applyProtection="0">
      <alignment vertical="center"/>
    </xf>
    <xf numFmtId="0" fontId="43" fillId="13" borderId="29" applyNumberFormat="0" applyAlignment="0" applyProtection="0">
      <alignment vertical="center"/>
    </xf>
    <xf numFmtId="0" fontId="42" fillId="13" borderId="29" applyNumberFormat="0" applyAlignment="0" applyProtection="0">
      <alignment vertical="center"/>
    </xf>
    <xf numFmtId="0" fontId="42" fillId="13" borderId="29"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50"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2" fillId="13" borderId="30" applyNumberFormat="0" applyAlignment="0" applyProtection="0">
      <alignment vertical="center"/>
    </xf>
    <xf numFmtId="0" fontId="51" fillId="13" borderId="30" applyNumberFormat="0" applyAlignment="0" applyProtection="0">
      <alignment vertical="center"/>
    </xf>
    <xf numFmtId="0" fontId="51" fillId="13" borderId="30"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12" borderId="29" applyNumberFormat="0" applyAlignment="0" applyProtection="0">
      <alignment vertical="center"/>
    </xf>
    <xf numFmtId="0" fontId="55" fillId="12" borderId="29" applyNumberFormat="0" applyAlignment="0" applyProtection="0">
      <alignment vertical="center"/>
    </xf>
    <xf numFmtId="0" fontId="56" fillId="12" borderId="29" applyNumberFormat="0" applyAlignment="0" applyProtection="0">
      <alignment vertical="center"/>
    </xf>
    <xf numFmtId="0" fontId="55" fillId="12" borderId="29" applyNumberFormat="0" applyAlignment="0" applyProtection="0">
      <alignment vertical="center"/>
    </xf>
    <xf numFmtId="0" fontId="55" fillId="12" borderId="29" applyNumberFormat="0" applyAlignment="0" applyProtection="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xf numFmtId="0" fontId="57" fillId="0" borderId="0">
      <alignment vertical="center"/>
    </xf>
    <xf numFmtId="0" fontId="2" fillId="0" borderId="0"/>
    <xf numFmtId="0" fontId="57" fillId="0" borderId="0">
      <alignment vertical="center"/>
    </xf>
    <xf numFmtId="0" fontId="26" fillId="0" borderId="0">
      <alignment vertical="center"/>
    </xf>
    <xf numFmtId="0" fontId="2" fillId="0" borderId="0">
      <alignment vertical="center"/>
    </xf>
    <xf numFmtId="0" fontId="26" fillId="0" borderId="0" applyNumberFormat="0" applyFont="0" applyFill="0" applyBorder="0" applyProtection="0">
      <alignment vertical="top" wrapText="1"/>
    </xf>
    <xf numFmtId="0" fontId="26" fillId="0" borderId="0" applyNumberFormat="0" applyFont="0" applyFill="0" applyBorder="0" applyProtection="0">
      <alignment vertical="top" wrapText="1"/>
    </xf>
    <xf numFmtId="0" fontId="27" fillId="0" borderId="0" applyNumberFormat="0" applyFont="0" applyFill="0" applyBorder="0" applyProtection="0">
      <alignment vertical="top" wrapText="1"/>
    </xf>
    <xf numFmtId="0" fontId="26" fillId="0" borderId="0" applyNumberFormat="0" applyFont="0" applyFill="0" applyBorder="0" applyProtection="0">
      <alignment vertical="top" wrapText="1"/>
    </xf>
    <xf numFmtId="0" fontId="26" fillId="0" borderId="0" applyNumberFormat="0" applyFont="0" applyFill="0" applyBorder="0" applyProtection="0">
      <alignment vertical="top" wrapText="1"/>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58"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cellStyleXfs>
  <cellXfs count="462">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vertical="top" wrapText="1"/>
    </xf>
    <xf numFmtId="49" fontId="0" fillId="0" borderId="1" xfId="0" applyNumberFormat="1" applyBorder="1" applyAlignment="1">
      <alignment vertical="top" wrapText="1"/>
    </xf>
    <xf numFmtId="49" fontId="0" fillId="0" borderId="1" xfId="0" applyNumberFormat="1" applyFill="1" applyBorder="1" applyAlignment="1">
      <alignment vertical="top" wrapText="1"/>
    </xf>
    <xf numFmtId="0" fontId="0" fillId="0" borderId="1" xfId="0" quotePrefix="1" applyBorder="1" applyAlignment="1">
      <alignment vertical="top" wrapText="1"/>
    </xf>
    <xf numFmtId="0" fontId="0" fillId="0" borderId="1" xfId="0" applyFill="1" applyBorder="1" applyAlignment="1">
      <alignmen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0" borderId="2" xfId="0" applyFont="1" applyBorder="1" applyAlignment="1">
      <alignment vertical="top" wrapText="1"/>
    </xf>
    <xf numFmtId="0" fontId="0" fillId="0" borderId="1" xfId="0" applyFill="1" applyBorder="1" applyAlignment="1">
      <alignment horizontal="center" vertical="top" wrapText="1"/>
    </xf>
    <xf numFmtId="0" fontId="2" fillId="0" borderId="1" xfId="0" applyFont="1" applyFill="1" applyBorder="1" applyAlignment="1">
      <alignment vertical="top" wrapText="1"/>
    </xf>
    <xf numFmtId="0" fontId="0" fillId="0" borderId="1" xfId="0" applyNumberFormat="1" applyBorder="1" applyAlignment="1">
      <alignment vertical="top" wrapText="1"/>
    </xf>
    <xf numFmtId="0" fontId="0" fillId="0" borderId="0" xfId="0" applyNumberFormat="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2" fillId="0" borderId="1" xfId="0" applyNumberFormat="1" applyFont="1" applyFill="1" applyBorder="1" applyAlignment="1">
      <alignment vertical="top" wrapText="1"/>
    </xf>
    <xf numFmtId="0" fontId="2" fillId="0" borderId="1" xfId="0" applyFont="1" applyBorder="1" applyAlignment="1">
      <alignment vertical="top" wrapText="1"/>
    </xf>
    <xf numFmtId="49" fontId="2" fillId="2" borderId="3" xfId="0" applyNumberFormat="1" applyFont="1" applyFill="1" applyBorder="1" applyAlignment="1">
      <alignment horizontal="center" vertical="top" wrapText="1"/>
    </xf>
    <xf numFmtId="0" fontId="2" fillId="0" borderId="0" xfId="0" applyFont="1" applyAlignment="1">
      <alignment vertical="top"/>
    </xf>
    <xf numFmtId="49" fontId="2" fillId="0" borderId="0" xfId="0" applyNumberFormat="1" applyFont="1" applyAlignment="1">
      <alignment vertical="top"/>
    </xf>
    <xf numFmtId="0" fontId="2" fillId="0" borderId="0" xfId="0" applyFont="1" applyAlignment="1">
      <alignment vertical="top" wrapText="1"/>
    </xf>
    <xf numFmtId="49"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alignment vertical="top"/>
    </xf>
    <xf numFmtId="0" fontId="0" fillId="0" borderId="3" xfId="0" applyBorder="1" applyAlignment="1">
      <alignment vertical="top" wrapText="1"/>
    </xf>
    <xf numFmtId="49" fontId="2" fillId="0" borderId="0" xfId="0" applyNumberFormat="1" applyFont="1" applyAlignment="1">
      <alignment vertical="top" wrapText="1"/>
    </xf>
    <xf numFmtId="0" fontId="0" fillId="0" borderId="6" xfId="0" applyBorder="1" applyAlignment="1">
      <alignment vertical="top"/>
    </xf>
    <xf numFmtId="0" fontId="0" fillId="0" borderId="7" xfId="0" applyBorder="1" applyAlignment="1">
      <alignment vertical="top"/>
    </xf>
    <xf numFmtId="0" fontId="3" fillId="0" borderId="0" xfId="0" applyFont="1" applyAlignment="1">
      <alignment vertical="top"/>
    </xf>
    <xf numFmtId="49" fontId="0" fillId="0" borderId="3" xfId="0" applyNumberFormat="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2" fillId="0" borderId="1" xfId="0" applyFont="1" applyFill="1" applyBorder="1" applyAlignment="1">
      <alignment horizontal="center" vertical="top" wrapText="1"/>
    </xf>
    <xf numFmtId="0" fontId="0" fillId="0" borderId="0" xfId="0" applyFill="1" applyAlignment="1">
      <alignment vertical="top" wrapText="1"/>
    </xf>
    <xf numFmtId="0" fontId="2" fillId="0" borderId="15" xfId="0" applyFont="1" applyFill="1" applyBorder="1" applyAlignment="1">
      <alignment horizontal="left" vertical="top" wrapText="1"/>
    </xf>
    <xf numFmtId="0" fontId="0" fillId="0" borderId="17" xfId="0" applyFill="1" applyBorder="1" applyAlignment="1">
      <alignment horizontal="left" vertical="top" wrapText="1"/>
    </xf>
    <xf numFmtId="0" fontId="2"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5" xfId="0" applyFont="1" applyFill="1" applyBorder="1" applyAlignment="1">
      <alignment vertical="top"/>
    </xf>
    <xf numFmtId="49" fontId="2" fillId="2" borderId="7" xfId="0" applyNumberFormat="1" applyFont="1" applyFill="1" applyBorder="1" applyAlignment="1">
      <alignment horizontal="center" vertical="top" wrapText="1"/>
    </xf>
    <xf numFmtId="49" fontId="0" fillId="0" borderId="7" xfId="0" applyNumberFormat="1" applyBorder="1" applyAlignment="1">
      <alignment vertical="top"/>
    </xf>
    <xf numFmtId="49" fontId="0" fillId="2" borderId="1" xfId="0" applyNumberFormat="1" applyFill="1" applyBorder="1" applyAlignment="1">
      <alignment horizontal="center" vertical="top" wrapText="1"/>
    </xf>
    <xf numFmtId="0" fontId="0" fillId="0" borderId="1" xfId="0" applyFill="1" applyBorder="1" applyAlignment="1">
      <alignment horizontal="left" vertical="top"/>
    </xf>
    <xf numFmtId="0" fontId="0" fillId="0" borderId="1" xfId="0" quotePrefix="1" applyFill="1" applyBorder="1" applyAlignment="1">
      <alignment horizontal="left" vertical="top" wrapText="1"/>
    </xf>
    <xf numFmtId="0" fontId="0" fillId="0" borderId="1" xfId="0" applyFont="1" applyFill="1" applyBorder="1" applyAlignment="1">
      <alignment horizontal="center" vertical="top" wrapText="1"/>
    </xf>
    <xf numFmtId="0" fontId="0" fillId="0" borderId="4" xfId="0" applyFont="1" applyFill="1" applyBorder="1" applyAlignment="1">
      <alignment vertical="top" wrapText="1"/>
    </xf>
    <xf numFmtId="0" fontId="0" fillId="0" borderId="1" xfId="0" applyFont="1" applyFill="1" applyBorder="1" applyAlignment="1">
      <alignment vertical="top" wrapText="1"/>
    </xf>
    <xf numFmtId="0" fontId="0" fillId="0" borderId="1" xfId="0" quotePrefix="1" applyFont="1" applyFill="1" applyBorder="1" applyAlignment="1">
      <alignment vertical="top" wrapText="1"/>
    </xf>
    <xf numFmtId="49" fontId="0" fillId="0" borderId="1" xfId="0" applyNumberFormat="1" applyFont="1" applyFill="1" applyBorder="1" applyAlignment="1">
      <alignment vertical="top" wrapText="1"/>
    </xf>
    <xf numFmtId="49" fontId="0" fillId="0" borderId="0" xfId="0" applyNumberFormat="1" applyFont="1" applyAlignment="1">
      <alignment vertical="top"/>
    </xf>
    <xf numFmtId="0" fontId="0" fillId="0" borderId="0" xfId="0" applyFont="1" applyAlignment="1">
      <alignment vertical="top"/>
    </xf>
    <xf numFmtId="0" fontId="2" fillId="0" borderId="0" xfId="0" applyNumberFormat="1" applyFont="1" applyAlignment="1">
      <alignment vertical="top"/>
    </xf>
    <xf numFmtId="0" fontId="0" fillId="0" borderId="0" xfId="0" applyFont="1" applyAlignment="1">
      <alignment vertical="center" wrapText="1"/>
    </xf>
    <xf numFmtId="0" fontId="2" fillId="0" borderId="0" xfId="0" applyFont="1" applyAlignment="1">
      <alignment horizontal="center" vertical="center" wrapText="1"/>
    </xf>
    <xf numFmtId="0" fontId="0" fillId="0" borderId="1" xfId="0" applyNumberFormat="1" applyFont="1" applyBorder="1" applyAlignment="1">
      <alignment horizontal="center" vertical="top" wrapText="1"/>
    </xf>
    <xf numFmtId="0" fontId="0" fillId="0" borderId="1" xfId="0" applyNumberFormat="1" applyFont="1" applyBorder="1" applyAlignment="1">
      <alignment horizontal="left" vertical="top" wrapText="1"/>
    </xf>
    <xf numFmtId="0" fontId="0" fillId="0" borderId="1" xfId="0" applyNumberFormat="1" applyFont="1" applyBorder="1" applyAlignment="1">
      <alignment horizontal="left" vertical="top"/>
    </xf>
    <xf numFmtId="0" fontId="0" fillId="0" borderId="6" xfId="0" applyNumberFormat="1" applyFont="1" applyBorder="1" applyAlignment="1">
      <alignment horizontal="left" vertical="top"/>
    </xf>
    <xf numFmtId="0" fontId="0" fillId="0" borderId="7" xfId="0"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quotePrefix="1" applyNumberFormat="1" applyFont="1" applyFill="1" applyBorder="1" applyAlignment="1">
      <alignment horizontal="left" vertical="top" wrapText="1"/>
    </xf>
    <xf numFmtId="0" fontId="0" fillId="0" borderId="1" xfId="0" applyFont="1" applyFill="1" applyBorder="1" applyAlignment="1">
      <alignment horizontal="left" vertical="top" wrapText="1"/>
    </xf>
    <xf numFmtId="49" fontId="0" fillId="0" borderId="1" xfId="0" applyNumberFormat="1" applyFont="1" applyFill="1" applyBorder="1" applyAlignment="1">
      <alignment horizontal="left" vertical="top" wrapText="1"/>
    </xf>
    <xf numFmtId="49" fontId="0" fillId="0" borderId="1" xfId="0" applyNumberFormat="1" applyFont="1" applyBorder="1" applyAlignment="1">
      <alignment horizontal="left" vertical="top" wrapText="1"/>
    </xf>
    <xf numFmtId="0" fontId="0" fillId="0" borderId="0" xfId="0" applyFont="1" applyAlignment="1">
      <alignment vertical="top" wrapText="1"/>
    </xf>
    <xf numFmtId="0" fontId="0" fillId="0" borderId="3" xfId="0" applyNumberFormat="1" applyFont="1" applyBorder="1" applyAlignment="1">
      <alignment horizontal="left" vertical="top"/>
    </xf>
    <xf numFmtId="0" fontId="0" fillId="0" borderId="4" xfId="0" applyNumberFormat="1" applyFont="1" applyBorder="1" applyAlignment="1">
      <alignment horizontal="left" vertical="top"/>
    </xf>
    <xf numFmtId="0" fontId="0" fillId="0" borderId="9" xfId="0" applyNumberFormat="1" applyFont="1" applyBorder="1" applyAlignment="1">
      <alignment horizontal="left" vertical="top"/>
    </xf>
    <xf numFmtId="49" fontId="0" fillId="0" borderId="3" xfId="0" applyNumberFormat="1" applyFont="1" applyBorder="1" applyAlignment="1">
      <alignment horizontal="left" vertical="top" wrapText="1"/>
    </xf>
    <xf numFmtId="49" fontId="0" fillId="0"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5" xfId="0" applyNumberFormat="1" applyFont="1" applyBorder="1" applyAlignment="1">
      <alignment horizontal="left" vertical="top"/>
    </xf>
    <xf numFmtId="0" fontId="0" fillId="0" borderId="5" xfId="0" applyNumberFormat="1" applyFont="1" applyFill="1" applyBorder="1" applyAlignment="1">
      <alignment horizontal="left" vertical="top" wrapText="1"/>
    </xf>
    <xf numFmtId="0" fontId="0" fillId="0" borderId="7" xfId="0" applyNumberFormat="1" applyFill="1" applyBorder="1" applyAlignment="1">
      <alignment horizontal="left" vertical="top" wrapText="1"/>
    </xf>
    <xf numFmtId="0" fontId="0" fillId="0" borderId="0" xfId="0" applyFont="1" applyFill="1" applyAlignment="1">
      <alignment horizontal="left" vertical="top" wrapText="1"/>
    </xf>
    <xf numFmtId="0" fontId="0" fillId="0" borderId="1" xfId="0" applyNumberFormat="1" applyFont="1" applyFill="1" applyBorder="1" applyAlignment="1">
      <alignment horizontal="left" vertical="top"/>
    </xf>
    <xf numFmtId="0" fontId="0" fillId="0" borderId="4" xfId="0" applyNumberFormat="1" applyFont="1" applyBorder="1" applyAlignment="1">
      <alignment horizontal="left" vertical="top" wrapText="1"/>
    </xf>
    <xf numFmtId="0" fontId="0" fillId="0" borderId="7" xfId="0" applyNumberFormat="1" applyFont="1" applyBorder="1" applyAlignment="1">
      <alignment horizontal="left" vertical="top" wrapText="1"/>
    </xf>
    <xf numFmtId="0" fontId="0" fillId="0" borderId="0" xfId="0" applyFont="1" applyFill="1" applyAlignment="1">
      <alignment vertical="top" wrapText="1"/>
    </xf>
    <xf numFmtId="0" fontId="2" fillId="0" borderId="0" xfId="0" applyFont="1" applyFill="1" applyAlignment="1">
      <alignment vertical="top" wrapText="1"/>
    </xf>
    <xf numFmtId="0" fontId="0" fillId="0" borderId="4" xfId="0" applyNumberFormat="1" applyFont="1" applyFill="1" applyBorder="1" applyAlignment="1">
      <alignment horizontal="left" vertical="top" wrapText="1"/>
    </xf>
    <xf numFmtId="49" fontId="0" fillId="0" borderId="1" xfId="0" applyNumberFormat="1" applyFont="1" applyBorder="1" applyAlignment="1">
      <alignment vertical="top" wrapText="1"/>
    </xf>
    <xf numFmtId="49" fontId="0" fillId="0" borderId="3" xfId="0" applyNumberFormat="1" applyFont="1" applyBorder="1" applyAlignment="1">
      <alignment vertical="top" wrapText="1"/>
    </xf>
    <xf numFmtId="0" fontId="0" fillId="0" borderId="1" xfId="0" applyNumberFormat="1" applyFont="1" applyBorder="1" applyAlignment="1">
      <alignment vertical="top" wrapText="1"/>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vertical="top" wrapText="1"/>
    </xf>
    <xf numFmtId="0" fontId="0" fillId="0" borderId="20"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 xfId="0" quotePrefix="1"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 xfId="0" applyNumberFormat="1" applyBorder="1" applyAlignment="1">
      <alignment horizontal="left" vertical="top" wrapText="1"/>
    </xf>
    <xf numFmtId="0" fontId="0" fillId="0" borderId="12" xfId="0" applyNumberFormat="1" applyFont="1" applyBorder="1" applyAlignment="1">
      <alignment horizontal="left" vertical="top" wrapText="1"/>
    </xf>
    <xf numFmtId="49" fontId="0" fillId="0" borderId="3" xfId="0" applyNumberFormat="1" applyFill="1" applyBorder="1" applyAlignment="1">
      <alignment vertical="top" wrapText="1"/>
    </xf>
    <xf numFmtId="0" fontId="0" fillId="0" borderId="5" xfId="0" applyNumberFormat="1" applyFont="1" applyFill="1" applyBorder="1" applyAlignment="1">
      <alignment horizontal="left" vertical="top"/>
    </xf>
    <xf numFmtId="0" fontId="0" fillId="0" borderId="6" xfId="0" applyNumberFormat="1" applyFont="1" applyFill="1" applyBorder="1" applyAlignment="1">
      <alignment horizontal="left" vertical="top"/>
    </xf>
    <xf numFmtId="0" fontId="0" fillId="0" borderId="3" xfId="0" applyNumberFormat="1" applyFont="1" applyFill="1" applyBorder="1" applyAlignment="1">
      <alignment horizontal="left" vertical="top"/>
    </xf>
    <xf numFmtId="0" fontId="2" fillId="0" borderId="2" xfId="0" applyNumberFormat="1" applyFont="1" applyBorder="1" applyAlignment="1">
      <alignment vertical="top" wrapText="1"/>
    </xf>
    <xf numFmtId="0" fontId="2" fillId="0" borderId="0" xfId="0" applyNumberFormat="1" applyFont="1" applyAlignment="1">
      <alignment vertical="top" wrapText="1"/>
    </xf>
    <xf numFmtId="0" fontId="0" fillId="0" borderId="0" xfId="0" applyNumberFormat="1" applyFont="1" applyFill="1" applyAlignment="1">
      <alignment vertical="top" wrapText="1"/>
    </xf>
    <xf numFmtId="49" fontId="0" fillId="0" borderId="0" xfId="0" applyNumberFormat="1" applyFont="1" applyFill="1" applyAlignment="1">
      <alignment vertical="top" wrapText="1"/>
    </xf>
    <xf numFmtId="49" fontId="0" fillId="0" borderId="0" xfId="0" applyNumberFormat="1" applyFont="1" applyAlignment="1">
      <alignment vertical="top" wrapText="1"/>
    </xf>
    <xf numFmtId="0" fontId="0" fillId="2" borderId="3" xfId="0"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top" wrapText="1"/>
    </xf>
    <xf numFmtId="0" fontId="0" fillId="0" borderId="7" xfId="0" applyNumberFormat="1" applyBorder="1" applyAlignment="1">
      <alignment horizontal="left" vertical="top" wrapText="1"/>
    </xf>
    <xf numFmtId="0" fontId="6" fillId="0" borderId="0" xfId="3" applyFont="1">
      <alignment vertical="center"/>
    </xf>
    <xf numFmtId="0" fontId="6" fillId="0" borderId="0" xfId="3" applyFont="1" applyAlignment="1">
      <alignment horizontal="center" vertical="center"/>
    </xf>
    <xf numFmtId="0" fontId="7" fillId="0" borderId="0" xfId="3" applyFont="1">
      <alignment vertical="center"/>
    </xf>
    <xf numFmtId="0" fontId="7" fillId="0" borderId="0" xfId="3" applyFont="1" applyAlignment="1">
      <alignment horizontal="center" vertical="center"/>
    </xf>
    <xf numFmtId="0" fontId="7" fillId="0" borderId="0" xfId="3" applyFont="1" applyBorder="1">
      <alignment vertical="center"/>
    </xf>
    <xf numFmtId="0" fontId="7" fillId="0" borderId="0" xfId="3" applyFont="1" applyBorder="1" applyAlignment="1">
      <alignment horizontal="center" vertical="center"/>
    </xf>
    <xf numFmtId="0" fontId="6" fillId="0" borderId="0" xfId="3" applyFont="1" applyBorder="1">
      <alignment vertical="center"/>
    </xf>
    <xf numFmtId="0" fontId="6" fillId="0" borderId="0" xfId="3" applyFont="1" applyBorder="1" applyAlignment="1">
      <alignment vertical="center" wrapText="1"/>
    </xf>
    <xf numFmtId="0" fontId="6" fillId="0" borderId="0" xfId="3" applyNumberFormat="1" applyFont="1" applyBorder="1">
      <alignment vertical="center"/>
    </xf>
    <xf numFmtId="0" fontId="8" fillId="0" borderId="0" xfId="3" applyFont="1" applyAlignment="1">
      <alignment horizontal="left" vertical="center"/>
    </xf>
    <xf numFmtId="0" fontId="9" fillId="0" borderId="0" xfId="3" applyFont="1" applyBorder="1">
      <alignment vertical="center"/>
    </xf>
    <xf numFmtId="0" fontId="6" fillId="0" borderId="0" xfId="3" applyFont="1" applyAlignment="1">
      <alignment vertical="center" wrapText="1"/>
    </xf>
    <xf numFmtId="0" fontId="6" fillId="0" borderId="0" xfId="3" applyNumberFormat="1" applyFont="1">
      <alignment vertical="center"/>
    </xf>
    <xf numFmtId="0" fontId="0" fillId="0" borderId="1" xfId="0" applyFont="1" applyBorder="1" applyAlignment="1">
      <alignment horizontal="left" vertical="top" wrapText="1"/>
    </xf>
    <xf numFmtId="49" fontId="0" fillId="0" borderId="6" xfId="0" applyNumberFormat="1" applyFont="1" applyBorder="1" applyAlignment="1">
      <alignment horizontal="left" vertical="top" wrapText="1"/>
    </xf>
    <xf numFmtId="0" fontId="2"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0" borderId="1" xfId="0" applyNumberFormat="1" applyFill="1" applyBorder="1" applyAlignment="1">
      <alignment vertical="top" wrapText="1"/>
    </xf>
    <xf numFmtId="0" fontId="0" fillId="0" borderId="1" xfId="0" applyNumberFormat="1" applyBorder="1" applyAlignment="1">
      <alignment horizontal="center" vertical="top" wrapText="1"/>
    </xf>
    <xf numFmtId="49" fontId="0" fillId="0" borderId="20" xfId="0" applyNumberFormat="1" applyBorder="1" applyAlignment="1">
      <alignment horizontal="center" vertical="top" wrapText="1"/>
    </xf>
    <xf numFmtId="49" fontId="0" fillId="0" borderId="17" xfId="0" applyNumberFormat="1" applyBorder="1" applyAlignment="1">
      <alignment horizontal="center" vertical="top" wrapText="1"/>
    </xf>
    <xf numFmtId="49" fontId="0" fillId="0" borderId="23" xfId="0" applyNumberFormat="1" applyBorder="1" applyAlignment="1">
      <alignment horizontal="left" vertical="top" wrapText="1"/>
    </xf>
    <xf numFmtId="0" fontId="2" fillId="0" borderId="1" xfId="0" applyNumberFormat="1" applyFont="1" applyFill="1" applyBorder="1" applyAlignment="1">
      <alignment horizontal="left" vertical="top" wrapText="1"/>
    </xf>
    <xf numFmtId="49" fontId="2" fillId="0" borderId="23"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16" xfId="0" applyNumberFormat="1" applyBorder="1" applyAlignment="1">
      <alignment horizontal="left" vertical="top" wrapText="1"/>
    </xf>
    <xf numFmtId="0" fontId="0" fillId="0" borderId="24" xfId="0" applyFont="1" applyFill="1" applyBorder="1" applyAlignment="1">
      <alignment horizontal="left" vertical="top" wrapText="1"/>
    </xf>
    <xf numFmtId="0" fontId="0" fillId="0" borderId="23" xfId="0" applyNumberFormat="1" applyFont="1" applyFill="1" applyBorder="1" applyAlignment="1">
      <alignment horizontal="left" vertical="top" wrapText="1"/>
    </xf>
    <xf numFmtId="0" fontId="0" fillId="0" borderId="14" xfId="0" applyFont="1" applyBorder="1" applyAlignment="1">
      <alignment horizontal="left" vertical="top" wrapText="1"/>
    </xf>
    <xf numFmtId="0" fontId="0" fillId="0" borderId="0" xfId="0" applyNumberFormat="1" applyFont="1" applyAlignment="1">
      <alignment vertical="top" wrapText="1"/>
    </xf>
    <xf numFmtId="49" fontId="0" fillId="0" borderId="6" xfId="0" applyNumberFormat="1" applyFont="1" applyBorder="1" applyAlignment="1">
      <alignment vertical="top" wrapText="1"/>
    </xf>
    <xf numFmtId="0" fontId="0" fillId="0" borderId="16" xfId="0" applyFont="1" applyBorder="1" applyAlignment="1">
      <alignment horizontal="left" vertical="top" wrapText="1"/>
    </xf>
    <xf numFmtId="49" fontId="0" fillId="0" borderId="1" xfId="2" applyNumberFormat="1" applyFont="1" applyFill="1" applyBorder="1" applyAlignment="1">
      <alignment vertical="top" wrapText="1"/>
    </xf>
    <xf numFmtId="0" fontId="0" fillId="0" borderId="5" xfId="2" applyFont="1" applyFill="1" applyBorder="1" applyAlignment="1">
      <alignment horizontal="justify" vertical="top" wrapText="1"/>
    </xf>
    <xf numFmtId="49" fontId="0" fillId="0" borderId="3" xfId="0" applyNumberFormat="1" applyFont="1" applyFill="1" applyBorder="1" applyAlignment="1">
      <alignment vertical="top" wrapText="1"/>
    </xf>
    <xf numFmtId="49" fontId="0" fillId="0" borderId="6" xfId="2" applyNumberFormat="1" applyFont="1" applyFill="1" applyBorder="1" applyAlignment="1">
      <alignment vertical="top" wrapText="1"/>
    </xf>
    <xf numFmtId="0" fontId="0" fillId="0" borderId="5" xfId="2" applyFont="1" applyFill="1" applyBorder="1" applyAlignment="1">
      <alignment horizontal="left" vertical="top" wrapText="1"/>
    </xf>
    <xf numFmtId="49" fontId="0" fillId="0" borderId="1" xfId="2"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0" fontId="11" fillId="0" borderId="1" xfId="0" applyNumberFormat="1" applyFont="1" applyBorder="1" applyAlignment="1">
      <alignment horizontal="left" vertical="top" wrapText="1"/>
    </xf>
    <xf numFmtId="0" fontId="11" fillId="0" borderId="7" xfId="0" applyNumberFormat="1" applyFont="1" applyBorder="1" applyAlignment="1">
      <alignment horizontal="left" vertical="top" wrapText="1"/>
    </xf>
    <xf numFmtId="49" fontId="0" fillId="2" borderId="1" xfId="0" applyNumberFormat="1" applyFill="1" applyBorder="1" applyAlignment="1">
      <alignment horizontal="center" vertical="center" wrapText="1"/>
    </xf>
    <xf numFmtId="0" fontId="14" fillId="0" borderId="0" xfId="0" applyFont="1" applyAlignment="1">
      <alignment vertical="top"/>
    </xf>
    <xf numFmtId="0" fontId="15" fillId="0" borderId="0" xfId="0" applyFont="1" applyAlignment="1">
      <alignment vertical="top"/>
    </xf>
    <xf numFmtId="0" fontId="0" fillId="0" borderId="1" xfId="0" applyFont="1" applyBorder="1" applyAlignment="1">
      <alignment vertical="top" wrapText="1"/>
    </xf>
    <xf numFmtId="0" fontId="0" fillId="0" borderId="1"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 xfId="0" applyBorder="1" applyAlignment="1">
      <alignment horizontal="center" vertical="top"/>
    </xf>
    <xf numFmtId="0" fontId="0" fillId="0" borderId="1" xfId="0" applyFill="1" applyBorder="1" applyAlignment="1">
      <alignment vertical="top"/>
    </xf>
    <xf numFmtId="0" fontId="0" fillId="0" borderId="0" xfId="0" applyBorder="1" applyAlignment="1">
      <alignment horizontal="center" vertical="top"/>
    </xf>
    <xf numFmtId="0" fontId="0" fillId="0" borderId="0" xfId="0" applyFill="1" applyBorder="1" applyAlignment="1">
      <alignment vertical="top"/>
    </xf>
    <xf numFmtId="0" fontId="0" fillId="0" borderId="0" xfId="0" applyBorder="1" applyAlignment="1">
      <alignment vertical="top" wrapText="1"/>
    </xf>
    <xf numFmtId="0" fontId="0" fillId="0" borderId="1" xfId="0" applyNumberFormat="1" applyBorder="1" applyAlignment="1">
      <alignment vertical="top" wrapText="1"/>
    </xf>
    <xf numFmtId="0" fontId="0" fillId="0" borderId="1" xfId="0" applyNumberFormat="1" applyFont="1" applyBorder="1" applyAlignment="1">
      <alignment horizontal="left" vertical="top" wrapText="1"/>
    </xf>
    <xf numFmtId="0" fontId="0" fillId="2" borderId="1" xfId="0" applyFont="1" applyFill="1" applyBorder="1" applyAlignment="1">
      <alignment horizontal="center" vertical="top" wrapText="1"/>
    </xf>
    <xf numFmtId="0" fontId="0" fillId="0" borderId="16" xfId="0" applyFont="1" applyFill="1" applyBorder="1" applyAlignment="1">
      <alignment horizontal="left" vertical="top" wrapText="1"/>
    </xf>
    <xf numFmtId="0" fontId="0" fillId="5" borderId="1" xfId="0" applyFill="1" applyBorder="1" applyAlignment="1">
      <alignment vertical="top" wrapText="1"/>
    </xf>
    <xf numFmtId="49" fontId="0" fillId="6" borderId="1" xfId="0" applyNumberFormat="1" applyFont="1" applyFill="1" applyBorder="1" applyAlignment="1">
      <alignment vertical="top" wrapText="1"/>
    </xf>
    <xf numFmtId="49" fontId="0" fillId="6" borderId="1" xfId="0" applyNumberFormat="1" applyFill="1" applyBorder="1" applyAlignment="1">
      <alignment vertical="top" wrapText="1"/>
    </xf>
    <xf numFmtId="0" fontId="0" fillId="0" borderId="1" xfId="0" applyBorder="1"/>
    <xf numFmtId="0" fontId="0" fillId="0" borderId="1" xfId="0" quotePrefix="1" applyFont="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2" fillId="5" borderId="18" xfId="0" applyFont="1" applyFill="1" applyBorder="1" applyAlignment="1">
      <alignment horizontal="left" vertical="top" wrapText="1"/>
    </xf>
    <xf numFmtId="0" fontId="0" fillId="5" borderId="1" xfId="0" applyFont="1" applyFill="1" applyBorder="1" applyAlignment="1">
      <alignment horizontal="left" vertical="top" wrapText="1"/>
    </xf>
    <xf numFmtId="49" fontId="0" fillId="5" borderId="1" xfId="0" applyNumberFormat="1" applyFont="1" applyFill="1" applyBorder="1" applyAlignment="1">
      <alignment vertical="top" wrapText="1"/>
    </xf>
    <xf numFmtId="0" fontId="0" fillId="5" borderId="1" xfId="0" applyFill="1" applyBorder="1" applyAlignment="1">
      <alignment horizontal="left" vertical="top" wrapText="1"/>
    </xf>
    <xf numFmtId="0" fontId="0" fillId="5" borderId="1" xfId="0" applyFill="1" applyBorder="1" applyAlignment="1">
      <alignment horizontal="center" vertical="top" wrapText="1"/>
    </xf>
    <xf numFmtId="0" fontId="2" fillId="5" borderId="1" xfId="0" applyFont="1" applyFill="1" applyBorder="1" applyAlignment="1">
      <alignment horizontal="left" vertical="top" wrapText="1"/>
    </xf>
    <xf numFmtId="0" fontId="2" fillId="5" borderId="6" xfId="0" applyFont="1" applyFill="1" applyBorder="1" applyAlignment="1">
      <alignment horizontal="left" vertical="top" wrapText="1"/>
    </xf>
    <xf numFmtId="49" fontId="0" fillId="5" borderId="1" xfId="0" applyNumberFormat="1" applyFill="1" applyBorder="1" applyAlignment="1">
      <alignment vertical="top" wrapText="1"/>
    </xf>
    <xf numFmtId="0" fontId="0" fillId="5" borderId="6" xfId="0" applyFill="1" applyBorder="1" applyAlignment="1">
      <alignment horizontal="left" vertical="top" wrapText="1"/>
    </xf>
    <xf numFmtId="0" fontId="0" fillId="0" borderId="1" xfId="0" applyNumberFormat="1" applyFont="1" applyBorder="1" applyAlignment="1">
      <alignment horizontal="left" vertical="top" wrapText="1"/>
    </xf>
    <xf numFmtId="0" fontId="0" fillId="0" borderId="1" xfId="0" applyFill="1" applyBorder="1" applyAlignment="1">
      <alignment vertical="top" wrapText="1"/>
    </xf>
    <xf numFmtId="0" fontId="0" fillId="0" borderId="1" xfId="0" applyFill="1" applyBorder="1" applyAlignment="1">
      <alignment horizontal="left" vertical="top" wrapText="1"/>
    </xf>
    <xf numFmtId="49" fontId="0" fillId="6" borderId="5" xfId="0" applyNumberFormat="1" applyFont="1" applyFill="1" applyBorder="1" applyAlignment="1">
      <alignment horizontal="left" vertical="top" wrapText="1"/>
    </xf>
    <xf numFmtId="49" fontId="0" fillId="6" borderId="1" xfId="0" applyNumberFormat="1" applyFont="1" applyFill="1" applyBorder="1" applyAlignment="1">
      <alignment horizontal="left" vertical="top" wrapText="1"/>
    </xf>
    <xf numFmtId="49" fontId="17" fillId="6" borderId="25" xfId="5" applyNumberFormat="1" applyFont="1" applyFill="1" applyAlignment="1">
      <alignment horizontal="left" vertical="top" wrapText="1"/>
    </xf>
    <xf numFmtId="0" fontId="0" fillId="0" borderId="1" xfId="0" quotePrefix="1" applyNumberFormat="1" applyBorder="1" applyAlignment="1">
      <alignment horizontal="left" vertical="top" wrapText="1"/>
    </xf>
    <xf numFmtId="0" fontId="0" fillId="0" borderId="1" xfId="0" quotePrefix="1" applyNumberFormat="1" applyFont="1" applyFill="1" applyBorder="1" applyAlignment="1">
      <alignment vertical="top" wrapText="1"/>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2" fillId="2" borderId="3" xfId="0" applyFont="1" applyFill="1" applyBorder="1" applyAlignment="1">
      <alignment horizontal="center" vertical="top" wrapText="1"/>
    </xf>
    <xf numFmtId="49" fontId="0" fillId="0" borderId="7" xfId="0" applyNumberFormat="1" applyFont="1" applyFill="1" applyBorder="1" applyAlignment="1">
      <alignment vertical="top" wrapText="1"/>
    </xf>
    <xf numFmtId="0" fontId="0" fillId="5" borderId="4" xfId="0" applyFill="1" applyBorder="1" applyAlignment="1">
      <alignment vertical="top"/>
    </xf>
    <xf numFmtId="0" fontId="0" fillId="5" borderId="2" xfId="0" applyFill="1" applyBorder="1" applyAlignment="1">
      <alignment vertical="top"/>
    </xf>
    <xf numFmtId="0" fontId="0" fillId="5" borderId="7" xfId="0" applyFill="1" applyBorder="1" applyAlignment="1">
      <alignment vertical="top"/>
    </xf>
    <xf numFmtId="49" fontId="0" fillId="5" borderId="7" xfId="0" applyNumberFormat="1" applyFill="1" applyBorder="1" applyAlignment="1">
      <alignment vertical="top"/>
    </xf>
    <xf numFmtId="0" fontId="0" fillId="5" borderId="1" xfId="0" applyFont="1" applyFill="1" applyBorder="1" applyAlignment="1">
      <alignment vertical="top" wrapText="1"/>
    </xf>
    <xf numFmtId="49" fontId="0" fillId="5" borderId="6" xfId="0" applyNumberFormat="1" applyFont="1" applyFill="1" applyBorder="1" applyAlignment="1">
      <alignment vertical="top" wrapText="1"/>
    </xf>
    <xf numFmtId="0" fontId="0" fillId="5" borderId="1" xfId="0" applyFill="1" applyBorder="1"/>
    <xf numFmtId="0" fontId="0" fillId="5" borderId="7" xfId="0" applyFont="1" applyFill="1" applyBorder="1" applyAlignment="1">
      <alignment vertical="top" wrapText="1"/>
    </xf>
    <xf numFmtId="0" fontId="0" fillId="5" borderId="13" xfId="0" applyFill="1" applyBorder="1" applyAlignment="1">
      <alignment vertical="top"/>
    </xf>
    <xf numFmtId="0" fontId="0" fillId="5" borderId="1" xfId="0" quotePrefix="1" applyFont="1" applyFill="1" applyBorder="1" applyAlignment="1">
      <alignment vertical="top" wrapText="1"/>
    </xf>
    <xf numFmtId="0" fontId="0" fillId="5" borderId="10" xfId="0" applyFill="1" applyBorder="1" applyAlignment="1">
      <alignment vertical="top"/>
    </xf>
    <xf numFmtId="0" fontId="0" fillId="5" borderId="11" xfId="0" applyFill="1" applyBorder="1" applyAlignment="1">
      <alignment vertical="top"/>
    </xf>
    <xf numFmtId="0" fontId="0" fillId="6" borderId="1" xfId="0" applyFill="1" applyBorder="1" applyAlignment="1">
      <alignment horizontal="center" vertical="top" wrapText="1"/>
    </xf>
    <xf numFmtId="0" fontId="0" fillId="6" borderId="11" xfId="0" applyFill="1" applyBorder="1" applyAlignment="1">
      <alignment vertical="top"/>
    </xf>
    <xf numFmtId="0" fontId="0" fillId="6" borderId="9" xfId="0" applyFill="1" applyBorder="1" applyAlignment="1">
      <alignment vertical="top"/>
    </xf>
    <xf numFmtId="0" fontId="0" fillId="6" borderId="7" xfId="0" applyFill="1" applyBorder="1" applyAlignment="1">
      <alignment vertical="top"/>
    </xf>
    <xf numFmtId="49" fontId="0" fillId="6" borderId="7" xfId="0" applyNumberFormat="1" applyFill="1" applyBorder="1" applyAlignment="1">
      <alignment vertical="top"/>
    </xf>
    <xf numFmtId="0" fontId="0" fillId="6" borderId="1" xfId="0" quotePrefix="1" applyFont="1" applyFill="1" applyBorder="1" applyAlignment="1">
      <alignment vertical="top" wrapText="1"/>
    </xf>
    <xf numFmtId="49" fontId="0" fillId="6" borderId="6" xfId="0" applyNumberFormat="1" applyFont="1" applyFill="1" applyBorder="1" applyAlignment="1">
      <alignment vertical="top" wrapText="1"/>
    </xf>
    <xf numFmtId="0" fontId="0" fillId="6" borderId="1" xfId="0" applyFill="1" applyBorder="1"/>
    <xf numFmtId="0" fontId="0" fillId="6" borderId="7" xfId="0" applyFont="1" applyFill="1" applyBorder="1" applyAlignment="1">
      <alignment vertical="top" wrapText="1"/>
    </xf>
    <xf numFmtId="0" fontId="0" fillId="6" borderId="1" xfId="0" applyFont="1" applyFill="1" applyBorder="1" applyAlignment="1">
      <alignment vertical="top" wrapText="1"/>
    </xf>
    <xf numFmtId="0" fontId="0" fillId="6" borderId="0" xfId="0" applyFill="1" applyAlignment="1">
      <alignment vertical="top" wrapText="1"/>
    </xf>
    <xf numFmtId="0" fontId="0" fillId="5" borderId="3" xfId="0" applyFill="1" applyBorder="1" applyAlignment="1">
      <alignment vertical="top" wrapText="1"/>
    </xf>
    <xf numFmtId="0" fontId="0" fillId="6" borderId="5" xfId="0" applyFill="1" applyBorder="1" applyAlignment="1">
      <alignment vertical="top" wrapText="1"/>
    </xf>
    <xf numFmtId="0" fontId="0" fillId="6" borderId="4" xfId="0" applyFill="1" applyBorder="1" applyAlignment="1">
      <alignment vertical="top"/>
    </xf>
    <xf numFmtId="0" fontId="0" fillId="0" borderId="15"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19" xfId="0" applyFill="1" applyBorder="1" applyAlignment="1">
      <alignment horizontal="left" vertical="top" wrapText="1"/>
    </xf>
    <xf numFmtId="0" fontId="0" fillId="5" borderId="6" xfId="0" applyFont="1" applyFill="1" applyBorder="1" applyAlignment="1">
      <alignment horizontal="left" vertical="top" wrapText="1"/>
    </xf>
    <xf numFmtId="0" fontId="2"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0" fillId="6" borderId="17" xfId="0" applyFill="1" applyBorder="1" applyAlignment="1">
      <alignment horizontal="left" vertical="top" wrapText="1"/>
    </xf>
    <xf numFmtId="0" fontId="0" fillId="6" borderId="1" xfId="0" applyFont="1" applyFill="1" applyBorder="1" applyAlignment="1">
      <alignment horizontal="left" vertical="top" wrapText="1"/>
    </xf>
    <xf numFmtId="0" fontId="0" fillId="6" borderId="1" xfId="0" applyFill="1" applyBorder="1" applyAlignment="1">
      <alignment vertical="top" wrapText="1"/>
    </xf>
    <xf numFmtId="0" fontId="2" fillId="6" borderId="15" xfId="0" applyFont="1" applyFill="1" applyBorder="1" applyAlignment="1">
      <alignment horizontal="left" vertical="top" wrapText="1"/>
    </xf>
    <xf numFmtId="0" fontId="0" fillId="6" borderId="1" xfId="0" applyFill="1" applyBorder="1" applyAlignment="1">
      <alignment horizontal="left" vertical="top" wrapText="1"/>
    </xf>
    <xf numFmtId="0" fontId="0" fillId="6" borderId="14" xfId="0" applyFont="1" applyFill="1" applyBorder="1" applyAlignment="1">
      <alignment horizontal="left" vertical="top" wrapText="1"/>
    </xf>
    <xf numFmtId="0" fontId="0" fillId="0" borderId="1" xfId="0" applyNumberFormat="1" applyFont="1" applyBorder="1" applyAlignment="1">
      <alignment horizontal="left" vertical="top" wrapText="1"/>
    </xf>
    <xf numFmtId="0" fontId="0" fillId="0" borderId="12" xfId="0" applyNumberFormat="1" applyFont="1" applyBorder="1" applyAlignment="1">
      <alignment horizontal="left" vertical="top"/>
    </xf>
    <xf numFmtId="0" fontId="18" fillId="0" borderId="0" xfId="0" applyFont="1" applyAlignment="1">
      <alignment vertical="top"/>
    </xf>
    <xf numFmtId="0" fontId="14" fillId="0" borderId="0" xfId="0" applyFont="1" applyAlignment="1">
      <alignment horizontal="center" vertical="center"/>
    </xf>
    <xf numFmtId="0" fontId="18"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9" fillId="0" borderId="1" xfId="6" applyBorder="1"/>
    <xf numFmtId="0" fontId="19" fillId="0" borderId="0" xfId="6"/>
    <xf numFmtId="0" fontId="0" fillId="6" borderId="1" xfId="0" applyFill="1" applyBorder="1" applyAlignment="1">
      <alignment horizontal="center" vertical="top"/>
    </xf>
    <xf numFmtId="0" fontId="0" fillId="6" borderId="1" xfId="0" applyFill="1" applyBorder="1" applyAlignment="1">
      <alignment vertical="top"/>
    </xf>
    <xf numFmtId="49" fontId="0" fillId="6" borderId="1" xfId="0" applyNumberFormat="1" applyFill="1" applyBorder="1" applyAlignment="1">
      <alignment horizontal="left" vertical="top" wrapText="1"/>
    </xf>
    <xf numFmtId="0" fontId="0" fillId="0" borderId="1" xfId="0" applyFill="1" applyBorder="1" applyAlignment="1">
      <alignment vertical="top" wrapText="1"/>
    </xf>
    <xf numFmtId="0" fontId="0" fillId="0" borderId="1" xfId="0" applyNumberFormat="1" applyFont="1" applyBorder="1" applyAlignment="1">
      <alignment horizontal="left" vertical="top" wrapText="1"/>
    </xf>
    <xf numFmtId="0" fontId="0" fillId="5" borderId="3" xfId="0" applyFill="1" applyBorder="1" applyAlignment="1">
      <alignment vertical="top" wrapText="1"/>
    </xf>
    <xf numFmtId="0" fontId="0" fillId="6" borderId="3" xfId="0" applyFill="1" applyBorder="1" applyAlignment="1">
      <alignment vertical="top" wrapText="1"/>
    </xf>
    <xf numFmtId="0" fontId="0" fillId="6" borderId="10" xfId="0" applyFill="1" applyBorder="1" applyAlignment="1">
      <alignment vertical="top"/>
    </xf>
    <xf numFmtId="0" fontId="0" fillId="6" borderId="4" xfId="0" applyFill="1" applyBorder="1" applyAlignment="1">
      <alignment vertical="top" wrapText="1"/>
    </xf>
    <xf numFmtId="0" fontId="0" fillId="5" borderId="8" xfId="0" applyFill="1" applyBorder="1" applyAlignment="1">
      <alignment vertical="top"/>
    </xf>
    <xf numFmtId="49" fontId="0" fillId="5" borderId="8" xfId="0" applyNumberFormat="1" applyFill="1" applyBorder="1" applyAlignment="1">
      <alignment vertical="top"/>
    </xf>
    <xf numFmtId="0" fontId="0" fillId="0" borderId="1" xfId="0" applyNumberFormat="1" applyFont="1" applyBorder="1" applyAlignment="1">
      <alignment horizontal="left" vertical="top" wrapText="1"/>
    </xf>
    <xf numFmtId="0" fontId="0" fillId="5" borderId="3" xfId="0" applyFill="1"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wrapText="1"/>
    </xf>
    <xf numFmtId="0" fontId="20" fillId="7" borderId="1" xfId="0" applyFont="1" applyFill="1" applyBorder="1" applyAlignment="1">
      <alignment horizontal="center" vertical="top"/>
    </xf>
    <xf numFmtId="0" fontId="0" fillId="0" borderId="1" xfId="0" applyFill="1" applyBorder="1" applyAlignment="1">
      <alignment vertical="top" wrapText="1"/>
    </xf>
    <xf numFmtId="0" fontId="0" fillId="6" borderId="4" xfId="0" applyNumberFormat="1" applyFont="1" applyFill="1" applyBorder="1" applyAlignment="1">
      <alignment horizontal="left" vertical="top"/>
    </xf>
    <xf numFmtId="0" fontId="0" fillId="6" borderId="3" xfId="0" applyNumberFormat="1" applyFont="1" applyFill="1" applyBorder="1" applyAlignment="1">
      <alignment horizontal="left" vertical="top"/>
    </xf>
    <xf numFmtId="0" fontId="0" fillId="6" borderId="6" xfId="0" applyNumberFormat="1" applyFont="1" applyFill="1" applyBorder="1" applyAlignment="1">
      <alignment horizontal="left" vertical="top"/>
    </xf>
    <xf numFmtId="0" fontId="0" fillId="6" borderId="7" xfId="0" applyNumberFormat="1" applyFont="1" applyFill="1" applyBorder="1" applyAlignment="1">
      <alignment horizontal="left" vertical="top"/>
    </xf>
    <xf numFmtId="0" fontId="0" fillId="6" borderId="1" xfId="0" applyNumberFormat="1" applyFont="1" applyFill="1" applyBorder="1" applyAlignment="1">
      <alignment horizontal="left" vertical="top" wrapText="1"/>
    </xf>
    <xf numFmtId="0" fontId="0" fillId="6" borderId="1" xfId="0" applyNumberFormat="1" applyFont="1" applyFill="1" applyBorder="1" applyAlignment="1">
      <alignment horizontal="center" vertical="top" wrapText="1"/>
    </xf>
    <xf numFmtId="0" fontId="0" fillId="6" borderId="4" xfId="0" applyNumberFormat="1" applyFont="1" applyFill="1" applyBorder="1" applyAlignment="1">
      <alignment horizontal="left" vertical="top" wrapText="1"/>
    </xf>
    <xf numFmtId="0" fontId="0" fillId="6" borderId="5" xfId="0" applyNumberFormat="1" applyFont="1" applyFill="1" applyBorder="1" applyAlignment="1">
      <alignment horizontal="left" vertical="top"/>
    </xf>
    <xf numFmtId="0" fontId="0" fillId="6" borderId="1" xfId="0" quotePrefix="1" applyNumberFormat="1" applyFont="1" applyFill="1" applyBorder="1" applyAlignment="1">
      <alignment horizontal="left" vertical="top" wrapText="1"/>
    </xf>
    <xf numFmtId="0" fontId="0" fillId="6" borderId="1" xfId="0" applyNumberFormat="1" applyFont="1" applyFill="1" applyBorder="1" applyAlignment="1">
      <alignment horizontal="left" vertical="top"/>
    </xf>
    <xf numFmtId="49" fontId="0" fillId="6" borderId="6" xfId="0" applyNumberFormat="1" applyFont="1" applyFill="1" applyBorder="1" applyAlignment="1">
      <alignment horizontal="left" vertical="top" wrapText="1"/>
    </xf>
    <xf numFmtId="49" fontId="0" fillId="6" borderId="3" xfId="0" applyNumberFormat="1" applyFont="1" applyFill="1" applyBorder="1" applyAlignment="1">
      <alignment horizontal="left" vertical="top" wrapText="1"/>
    </xf>
    <xf numFmtId="49" fontId="0" fillId="9" borderId="1" xfId="0" applyNumberFormat="1" applyFont="1" applyFill="1" applyBorder="1" applyAlignment="1">
      <alignment vertical="top" wrapText="1"/>
    </xf>
    <xf numFmtId="49" fontId="0" fillId="9" borderId="1" xfId="0" applyNumberFormat="1" applyFont="1" applyFill="1" applyBorder="1" applyAlignment="1">
      <alignment horizontal="left" vertical="top" wrapText="1"/>
    </xf>
    <xf numFmtId="49" fontId="0" fillId="9" borderId="3" xfId="0" applyNumberFormat="1" applyFont="1" applyFill="1" applyBorder="1" applyAlignment="1">
      <alignment horizontal="left" vertical="top" wrapText="1"/>
    </xf>
    <xf numFmtId="0" fontId="0" fillId="9" borderId="1" xfId="0" applyFill="1" applyBorder="1" applyAlignment="1">
      <alignment vertical="top"/>
    </xf>
    <xf numFmtId="0" fontId="0" fillId="9" borderId="1" xfId="0" applyNumberFormat="1" applyFill="1" applyBorder="1" applyAlignment="1">
      <alignment horizontal="left" vertical="top" wrapText="1"/>
    </xf>
    <xf numFmtId="0" fontId="0" fillId="9" borderId="1" xfId="0" applyNumberFormat="1" applyFont="1" applyFill="1" applyBorder="1" applyAlignment="1">
      <alignment horizontal="left" vertical="top" wrapText="1"/>
    </xf>
    <xf numFmtId="0" fontId="0" fillId="6" borderId="10" xfId="0" applyNumberFormat="1" applyFont="1" applyFill="1" applyBorder="1" applyAlignment="1">
      <alignment horizontal="left" vertical="top"/>
    </xf>
    <xf numFmtId="0" fontId="0" fillId="6" borderId="11" xfId="0" applyNumberFormat="1" applyFont="1" applyFill="1" applyBorder="1" applyAlignment="1">
      <alignment horizontal="left" vertical="top"/>
    </xf>
    <xf numFmtId="0" fontId="0" fillId="6" borderId="7" xfId="0" applyNumberFormat="1" applyFont="1" applyFill="1" applyBorder="1" applyAlignment="1">
      <alignment horizontal="left" vertical="top" wrapText="1"/>
    </xf>
    <xf numFmtId="49" fontId="0" fillId="6" borderId="6" xfId="0" applyNumberFormat="1" applyFill="1" applyBorder="1" applyAlignment="1">
      <alignment horizontal="left" vertical="top" wrapText="1"/>
    </xf>
    <xf numFmtId="0" fontId="0" fillId="6" borderId="0" xfId="0" applyFill="1" applyBorder="1" applyAlignment="1">
      <alignment vertical="top" wrapText="1"/>
    </xf>
    <xf numFmtId="0" fontId="0" fillId="5" borderId="0" xfId="0" applyFill="1" applyBorder="1" applyAlignment="1">
      <alignment vertical="top" wrapText="1"/>
    </xf>
    <xf numFmtId="0" fontId="0" fillId="5" borderId="1" xfId="0" applyNumberFormat="1" applyFont="1" applyFill="1" applyBorder="1" applyAlignment="1">
      <alignment horizontal="center" vertical="top" wrapText="1"/>
    </xf>
    <xf numFmtId="0" fontId="0" fillId="5" borderId="4" xfId="0" applyNumberFormat="1" applyFont="1" applyFill="1" applyBorder="1" applyAlignment="1">
      <alignment horizontal="left" vertical="top"/>
    </xf>
    <xf numFmtId="0" fontId="0" fillId="5" borderId="1" xfId="0" applyNumberFormat="1" applyFont="1" applyFill="1" applyBorder="1" applyAlignment="1">
      <alignment horizontal="left" vertical="top"/>
    </xf>
    <xf numFmtId="0" fontId="0" fillId="5" borderId="6" xfId="0" applyNumberFormat="1" applyFont="1" applyFill="1" applyBorder="1" applyAlignment="1">
      <alignment horizontal="left" vertical="top"/>
    </xf>
    <xf numFmtId="0" fontId="0" fillId="5" borderId="7" xfId="0" applyNumberFormat="1" applyFont="1" applyFill="1" applyBorder="1" applyAlignment="1">
      <alignment horizontal="left" vertical="top"/>
    </xf>
    <xf numFmtId="0" fontId="0" fillId="5" borderId="3" xfId="0" applyNumberFormat="1" applyFont="1" applyFill="1" applyBorder="1" applyAlignment="1">
      <alignment horizontal="left" vertical="top"/>
    </xf>
    <xf numFmtId="0" fontId="0" fillId="5" borderId="9" xfId="0" applyNumberFormat="1" applyFont="1" applyFill="1" applyBorder="1" applyAlignment="1">
      <alignment horizontal="left" vertical="top"/>
    </xf>
    <xf numFmtId="0" fontId="0" fillId="5" borderId="5" xfId="0" applyNumberFormat="1" applyFont="1" applyFill="1" applyBorder="1" applyAlignment="1">
      <alignment horizontal="left" vertical="top"/>
    </xf>
    <xf numFmtId="0" fontId="0" fillId="5" borderId="1" xfId="0" applyNumberFormat="1" applyFont="1" applyFill="1" applyBorder="1" applyAlignment="1">
      <alignment horizontal="left" vertical="top" wrapText="1"/>
    </xf>
    <xf numFmtId="49" fontId="0" fillId="5" borderId="1" xfId="0" applyNumberFormat="1" applyFont="1" applyFill="1" applyBorder="1" applyAlignment="1">
      <alignment horizontal="left" vertical="top" wrapText="1"/>
    </xf>
    <xf numFmtId="49" fontId="0" fillId="5" borderId="5" xfId="0" applyNumberFormat="1" applyFont="1" applyFill="1" applyBorder="1" applyAlignment="1">
      <alignment horizontal="left" vertical="top" wrapText="1"/>
    </xf>
    <xf numFmtId="0" fontId="0" fillId="5" borderId="11" xfId="0" applyNumberFormat="1" applyFont="1" applyFill="1" applyBorder="1" applyAlignment="1">
      <alignment horizontal="left" vertical="top"/>
    </xf>
    <xf numFmtId="0" fontId="0" fillId="5" borderId="8" xfId="0" applyNumberFormat="1" applyFont="1" applyFill="1" applyBorder="1" applyAlignment="1">
      <alignment horizontal="left" vertical="top"/>
    </xf>
    <xf numFmtId="0" fontId="0" fillId="5" borderId="5" xfId="0" applyNumberFormat="1" applyFont="1" applyFill="1" applyBorder="1" applyAlignment="1">
      <alignment horizontal="left" vertical="top" wrapText="1"/>
    </xf>
    <xf numFmtId="0" fontId="0" fillId="5" borderId="1" xfId="0" quotePrefix="1" applyNumberFormat="1" applyFont="1" applyFill="1" applyBorder="1" applyAlignment="1">
      <alignment horizontal="left" vertical="top" wrapText="1"/>
    </xf>
    <xf numFmtId="49" fontId="0" fillId="5" borderId="3" xfId="0" applyNumberFormat="1" applyFont="1" applyFill="1" applyBorder="1" applyAlignment="1">
      <alignment horizontal="left" vertical="top" wrapText="1"/>
    </xf>
    <xf numFmtId="0" fontId="0" fillId="5" borderId="10" xfId="0" applyNumberFormat="1" applyFont="1" applyFill="1" applyBorder="1" applyAlignment="1">
      <alignment horizontal="left" vertical="top"/>
    </xf>
    <xf numFmtId="0" fontId="0" fillId="5" borderId="4" xfId="0" applyNumberFormat="1" applyFont="1" applyFill="1" applyBorder="1" applyAlignment="1">
      <alignment horizontal="left" vertical="top" wrapText="1"/>
    </xf>
    <xf numFmtId="0" fontId="0" fillId="5" borderId="7" xfId="0" applyNumberFormat="1" applyFont="1" applyFill="1" applyBorder="1" applyAlignment="1">
      <alignment horizontal="left" vertical="top" wrapText="1"/>
    </xf>
    <xf numFmtId="0" fontId="0" fillId="5" borderId="1" xfId="0" applyNumberFormat="1" applyFill="1" applyBorder="1" applyAlignment="1">
      <alignment horizontal="left" vertical="top"/>
    </xf>
    <xf numFmtId="0" fontId="0" fillId="5" borderId="0" xfId="0" applyFont="1" applyFill="1" applyAlignment="1">
      <alignment horizontal="left" vertical="top" wrapText="1"/>
    </xf>
    <xf numFmtId="49" fontId="0" fillId="5" borderId="16" xfId="0" applyNumberFormat="1" applyFont="1" applyFill="1" applyBorder="1" applyAlignment="1">
      <alignment horizontal="left" vertical="top" wrapText="1"/>
    </xf>
    <xf numFmtId="49" fontId="0" fillId="5" borderId="3" xfId="0" applyNumberFormat="1" applyFont="1" applyFill="1" applyBorder="1" applyAlignment="1">
      <alignment vertical="top" wrapText="1"/>
    </xf>
    <xf numFmtId="49" fontId="0" fillId="5" borderId="6" xfId="0" applyNumberFormat="1" applyFont="1" applyFill="1" applyBorder="1" applyAlignment="1">
      <alignment horizontal="left" vertical="top" wrapText="1"/>
    </xf>
    <xf numFmtId="49" fontId="0" fillId="5" borderId="5" xfId="0" applyNumberFormat="1" applyFont="1" applyFill="1" applyBorder="1" applyAlignment="1">
      <alignment vertical="top" wrapText="1"/>
    </xf>
    <xf numFmtId="49" fontId="0" fillId="5" borderId="17" xfId="0" applyNumberFormat="1" applyFont="1" applyFill="1" applyBorder="1" applyAlignment="1">
      <alignment horizontal="left" vertical="top" wrapText="1"/>
    </xf>
    <xf numFmtId="0" fontId="0" fillId="5" borderId="1" xfId="0" applyNumberFormat="1" applyFont="1" applyFill="1" applyBorder="1" applyAlignment="1">
      <alignment vertical="top" wrapText="1"/>
    </xf>
    <xf numFmtId="0" fontId="0" fillId="5" borderId="7" xfId="0" applyNumberFormat="1" applyFont="1" applyFill="1" applyBorder="1" applyAlignment="1">
      <alignment vertical="top" wrapText="1"/>
    </xf>
    <xf numFmtId="49" fontId="17" fillId="5" borderId="25" xfId="5" applyNumberFormat="1" applyFont="1" applyFill="1" applyAlignment="1">
      <alignment horizontal="left" vertical="top" wrapText="1"/>
    </xf>
    <xf numFmtId="0" fontId="0" fillId="5"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5" borderId="1" xfId="0" quotePrefix="1" applyNumberFormat="1" applyFont="1" applyFill="1" applyBorder="1" applyAlignment="1">
      <alignment horizontal="left" vertical="top" wrapText="1"/>
    </xf>
    <xf numFmtId="0" fontId="0" fillId="5" borderId="0" xfId="0" applyFont="1" applyFill="1" applyAlignment="1">
      <alignment vertical="top"/>
    </xf>
    <xf numFmtId="0" fontId="0" fillId="5" borderId="12" xfId="0" applyNumberFormat="1" applyFont="1" applyFill="1" applyBorder="1" applyAlignment="1">
      <alignment horizontal="left" vertical="top" wrapText="1"/>
    </xf>
    <xf numFmtId="0" fontId="0" fillId="5" borderId="1" xfId="0" quotePrefix="1" applyFont="1" applyFill="1" applyBorder="1" applyAlignment="1">
      <alignment horizontal="left" vertical="top" wrapText="1"/>
    </xf>
    <xf numFmtId="49" fontId="0" fillId="5" borderId="7" xfId="0" applyNumberFormat="1" applyFont="1" applyFill="1" applyBorder="1" applyAlignment="1">
      <alignment horizontal="left" vertical="top" wrapText="1"/>
    </xf>
    <xf numFmtId="0" fontId="0" fillId="5" borderId="7" xfId="0" applyFill="1" applyBorder="1" applyAlignment="1">
      <alignment horizontal="left" vertical="top" wrapText="1"/>
    </xf>
    <xf numFmtId="0" fontId="0" fillId="5" borderId="7" xfId="0" quotePrefix="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49" fontId="0" fillId="5" borderId="3" xfId="0" applyNumberFormat="1" applyFill="1" applyBorder="1" applyAlignment="1">
      <alignment vertical="top" wrapText="1"/>
    </xf>
    <xf numFmtId="0" fontId="0" fillId="5" borderId="17" xfId="0" applyFont="1" applyFill="1" applyBorder="1" applyAlignment="1">
      <alignment horizontal="left" vertical="top" wrapText="1"/>
    </xf>
    <xf numFmtId="49" fontId="0" fillId="9" borderId="1" xfId="0" applyNumberFormat="1" applyFill="1" applyBorder="1" applyAlignment="1">
      <alignment vertical="top" wrapText="1"/>
    </xf>
    <xf numFmtId="0" fontId="0" fillId="9" borderId="1" xfId="0" applyFill="1" applyBorder="1"/>
    <xf numFmtId="49" fontId="16" fillId="9" borderId="1" xfId="0" applyNumberFormat="1" applyFont="1" applyFill="1" applyBorder="1" applyAlignment="1">
      <alignment vertical="top" wrapText="1"/>
    </xf>
    <xf numFmtId="49" fontId="17" fillId="9" borderId="25" xfId="4" applyNumberFormat="1" applyFont="1" applyFill="1" applyBorder="1" applyAlignment="1">
      <alignment horizontal="left" vertical="top" wrapText="1"/>
    </xf>
    <xf numFmtId="49" fontId="0" fillId="6" borderId="16" xfId="0" applyNumberFormat="1" applyFont="1" applyFill="1" applyBorder="1" applyAlignment="1">
      <alignment horizontal="left" vertical="top" wrapText="1"/>
    </xf>
    <xf numFmtId="0" fontId="0" fillId="6" borderId="1" xfId="0" applyNumberFormat="1" applyFill="1" applyBorder="1" applyAlignment="1">
      <alignment horizontal="left" vertical="top" wrapText="1"/>
    </xf>
    <xf numFmtId="0" fontId="0" fillId="6" borderId="1" xfId="0" applyNumberFormat="1" applyFill="1" applyBorder="1" applyAlignment="1">
      <alignment horizontal="left" vertical="top"/>
    </xf>
    <xf numFmtId="0" fontId="0" fillId="6" borderId="7" xfId="0" applyNumberFormat="1" applyFill="1" applyBorder="1" applyAlignment="1">
      <alignment horizontal="left" vertical="top" wrapText="1"/>
    </xf>
    <xf numFmtId="49" fontId="0" fillId="9" borderId="1" xfId="0" applyNumberFormat="1" applyFont="1" applyFill="1" applyBorder="1" applyAlignment="1">
      <alignment horizontal="center" vertical="top" wrapText="1"/>
    </xf>
    <xf numFmtId="49" fontId="0" fillId="9" borderId="6"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0" fontId="0" fillId="5" borderId="1" xfId="0" applyNumberFormat="1" applyFont="1" applyFill="1" applyBorder="1" applyAlignment="1">
      <alignment horizontal="left" vertical="top" wrapText="1"/>
    </xf>
    <xf numFmtId="0" fontId="0" fillId="0" borderId="1" xfId="0" applyFill="1" applyBorder="1" applyAlignment="1">
      <alignment vertical="top" wrapText="1"/>
    </xf>
    <xf numFmtId="0" fontId="11" fillId="6" borderId="7" xfId="0" applyNumberFormat="1" applyFont="1" applyFill="1" applyBorder="1" applyAlignment="1">
      <alignment horizontal="left" vertical="top" wrapText="1"/>
    </xf>
    <xf numFmtId="49" fontId="0" fillId="9" borderId="3" xfId="0" applyNumberFormat="1" applyFill="1" applyBorder="1" applyAlignment="1">
      <alignment horizontal="left" vertical="top" wrapText="1"/>
    </xf>
    <xf numFmtId="49" fontId="0" fillId="9" borderId="1" xfId="0" applyNumberFormat="1" applyFill="1" applyBorder="1" applyAlignment="1">
      <alignment horizontal="left" vertical="top" wrapText="1"/>
    </xf>
    <xf numFmtId="49" fontId="0" fillId="9" borderId="5" xfId="0" applyNumberFormat="1" applyFont="1" applyFill="1" applyBorder="1" applyAlignment="1">
      <alignment horizontal="left" vertical="top" wrapText="1"/>
    </xf>
    <xf numFmtId="0" fontId="0" fillId="0" borderId="1" xfId="0" applyFont="1" applyBorder="1"/>
    <xf numFmtId="0" fontId="0" fillId="0" borderId="1" xfId="0" applyFill="1" applyBorder="1" applyAlignment="1">
      <alignment vertical="top" wrapText="1"/>
    </xf>
    <xf numFmtId="0" fontId="0" fillId="0" borderId="1" xfId="0" applyBorder="1" applyAlignment="1">
      <alignment vertical="top" wrapText="1"/>
    </xf>
    <xf numFmtId="0" fontId="11" fillId="0" borderId="1" xfId="0" applyFont="1" applyBorder="1" applyAlignment="1">
      <alignment vertical="top" wrapText="1"/>
    </xf>
    <xf numFmtId="0" fontId="0" fillId="0" borderId="1" xfId="0" applyNumberFormat="1" applyFont="1" applyBorder="1" applyAlignment="1">
      <alignment horizontal="left" vertical="top" wrapText="1"/>
    </xf>
    <xf numFmtId="0" fontId="0" fillId="0" borderId="3" xfId="0" applyNumberFormat="1" applyBorder="1" applyAlignment="1">
      <alignment horizontal="left" vertical="top" wrapText="1"/>
    </xf>
    <xf numFmtId="0" fontId="11" fillId="6" borderId="7" xfId="0" applyNumberFormat="1" applyFont="1" applyFill="1" applyBorder="1" applyAlignment="1">
      <alignment horizontal="left" vertical="top"/>
    </xf>
    <xf numFmtId="0" fontId="0" fillId="0" borderId="1" xfId="0" quotePrefix="1" applyFont="1" applyBorder="1" applyAlignment="1">
      <alignment horizontal="left" vertical="top" wrapText="1"/>
    </xf>
    <xf numFmtId="0" fontId="0" fillId="0" borderId="1" xfId="0" applyFont="1" applyFill="1" applyBorder="1" applyAlignment="1">
      <alignment horizontal="left" vertical="top" wrapText="1" indent="1"/>
    </xf>
    <xf numFmtId="0" fontId="0" fillId="0" borderId="0" xfId="0" applyAlignment="1"/>
    <xf numFmtId="0" fontId="0" fillId="0" borderId="0" xfId="0" applyAlignment="1">
      <alignment vertical="center"/>
    </xf>
    <xf numFmtId="0" fontId="0" fillId="0" borderId="0" xfId="0" applyBorder="1" applyAlignment="1">
      <alignment vertical="center"/>
    </xf>
    <xf numFmtId="0" fontId="25" fillId="0" borderId="0" xfId="0" applyFont="1" applyBorder="1" applyAlignment="1">
      <alignment vertical="center" wrapText="1"/>
    </xf>
    <xf numFmtId="0" fontId="0" fillId="0" borderId="0" xfId="0" applyFont="1" applyAlignment="1">
      <alignment vertical="center"/>
    </xf>
    <xf numFmtId="0" fontId="17" fillId="0" borderId="0" xfId="0" applyFont="1" applyAlignment="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0" fontId="59" fillId="0" borderId="0" xfId="0" applyFont="1" applyAlignment="1">
      <alignment horizontal="right"/>
    </xf>
    <xf numFmtId="0" fontId="0" fillId="0" borderId="0" xfId="0" applyAlignment="1"/>
    <xf numFmtId="0" fontId="0" fillId="0" borderId="0" xfId="0" applyAlignment="1">
      <alignment vertical="center"/>
    </xf>
    <xf numFmtId="0" fontId="17" fillId="0" borderId="1" xfId="0" applyFont="1" applyBorder="1" applyAlignment="1">
      <alignment vertical="top"/>
    </xf>
    <xf numFmtId="0" fontId="17" fillId="0" borderId="1" xfId="0" applyFont="1" applyBorder="1" applyAlignment="1">
      <alignment vertical="center" wrapText="1"/>
    </xf>
    <xf numFmtId="0" fontId="0" fillId="5" borderId="1" xfId="0" applyFill="1" applyBorder="1" applyAlignment="1">
      <alignment vertical="center"/>
    </xf>
    <xf numFmtId="0" fontId="0" fillId="5" borderId="1" xfId="0" applyFill="1" applyBorder="1" applyAlignment="1">
      <alignment horizontal="center"/>
    </xf>
    <xf numFmtId="0" fontId="60" fillId="0" borderId="0" xfId="0" applyFont="1"/>
    <xf numFmtId="0" fontId="21" fillId="0" borderId="0" xfId="0" applyFont="1"/>
    <xf numFmtId="0" fontId="0" fillId="0" borderId="0" xfId="0" applyAlignment="1"/>
    <xf numFmtId="0" fontId="23" fillId="0" borderId="0" xfId="0" applyFont="1" applyAlignment="1">
      <alignment horizontal="center" vertical="top" wrapText="1"/>
    </xf>
    <xf numFmtId="0" fontId="0" fillId="0" borderId="0" xfId="0" applyAlignment="1">
      <alignment vertical="center"/>
    </xf>
    <xf numFmtId="0" fontId="0" fillId="0" borderId="0" xfId="0" applyAlignment="1">
      <alignment vertical="top" wrapText="1"/>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0" fillId="0" borderId="1" xfId="0" applyBorder="1" applyAlignment="1"/>
    <xf numFmtId="0" fontId="0" fillId="5" borderId="6" xfId="0" applyFill="1" applyBorder="1" applyAlignment="1">
      <alignment horizontal="center"/>
    </xf>
    <xf numFmtId="0" fontId="0" fillId="0" borderId="7" xfId="0" applyBorder="1" applyAlignment="1">
      <alignment horizontal="center"/>
    </xf>
    <xf numFmtId="0" fontId="0" fillId="0" borderId="3" xfId="0" applyBorder="1" applyAlignment="1">
      <alignment vertical="top"/>
    </xf>
    <xf numFmtId="0" fontId="0" fillId="0" borderId="5" xfId="0" applyBorder="1" applyAlignment="1">
      <alignment vertical="top"/>
    </xf>
    <xf numFmtId="0" fontId="0" fillId="5" borderId="1" xfId="0"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vertical="center"/>
    </xf>
    <xf numFmtId="0" fontId="0" fillId="0" borderId="3" xfId="0"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xf numFmtId="0" fontId="0" fillId="0" borderId="7" xfId="0" applyBorder="1" applyAlignment="1"/>
    <xf numFmtId="0" fontId="0" fillId="0" borderId="9" xfId="0" applyBorder="1" applyAlignment="1">
      <alignment horizontal="center"/>
    </xf>
    <xf numFmtId="0" fontId="24" fillId="0" borderId="0" xfId="0" applyFont="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0" fillId="0" borderId="1" xfId="0" applyNumberFormat="1" applyBorder="1" applyAlignment="1">
      <alignment vertical="top" wrapText="1"/>
    </xf>
    <xf numFmtId="0" fontId="0" fillId="0" borderId="10"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10" fillId="0" borderId="3" xfId="0" applyFont="1" applyFill="1" applyBorder="1" applyAlignment="1">
      <alignment horizontal="left" vertical="top" wrapText="1"/>
    </xf>
    <xf numFmtId="0" fontId="10" fillId="0" borderId="5" xfId="0" applyFont="1" applyFill="1" applyBorder="1" applyAlignment="1">
      <alignment horizontal="left" vertical="top" wrapText="1"/>
    </xf>
    <xf numFmtId="0" fontId="0" fillId="0" borderId="3" xfId="0" applyNumberFormat="1" applyBorder="1" applyAlignment="1">
      <alignment horizontal="left" vertical="top" wrapText="1"/>
    </xf>
    <xf numFmtId="0" fontId="0" fillId="0" borderId="4"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1" xfId="0" applyNumberFormat="1" applyFont="1" applyBorder="1" applyAlignment="1">
      <alignment horizontal="left" vertical="top" wrapText="1"/>
    </xf>
    <xf numFmtId="0" fontId="0" fillId="5" borderId="1" xfId="0" applyNumberFormat="1" applyFont="1" applyFill="1" applyBorder="1" applyAlignment="1">
      <alignment horizontal="left" vertical="top" wrapText="1"/>
    </xf>
    <xf numFmtId="0" fontId="0" fillId="8" borderId="1" xfId="0" applyNumberFormat="1" applyFont="1" applyFill="1" applyBorder="1" applyAlignment="1">
      <alignment horizontal="left" vertical="top" wrapText="1"/>
    </xf>
    <xf numFmtId="0" fontId="0" fillId="5" borderId="3" xfId="0" applyNumberFormat="1" applyFont="1" applyFill="1" applyBorder="1" applyAlignment="1">
      <alignment horizontal="left" vertical="top" wrapText="1"/>
    </xf>
    <xf numFmtId="0" fontId="0" fillId="5" borderId="4" xfId="0" applyNumberFormat="1" applyFont="1" applyFill="1" applyBorder="1" applyAlignment="1">
      <alignment horizontal="left" vertical="top" wrapText="1"/>
    </xf>
    <xf numFmtId="0" fontId="0" fillId="5" borderId="5" xfId="0" applyNumberFormat="1" applyFont="1" applyFill="1" applyBorder="1" applyAlignment="1">
      <alignment horizontal="left" vertical="top" wrapText="1"/>
    </xf>
    <xf numFmtId="0" fontId="0" fillId="0" borderId="4" xfId="0" applyNumberFormat="1" applyFont="1" applyBorder="1" applyAlignment="1">
      <alignment horizontal="left" vertical="top" wrapText="1"/>
    </xf>
    <xf numFmtId="0" fontId="0" fillId="6" borderId="4" xfId="0" applyNumberFormat="1" applyFont="1" applyFill="1" applyBorder="1" applyAlignment="1">
      <alignment horizontal="left" vertical="top" wrapText="1"/>
    </xf>
    <xf numFmtId="0" fontId="0" fillId="6" borderId="5"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2" borderId="6" xfId="0" applyNumberFormat="1" applyFont="1" applyFill="1" applyBorder="1" applyAlignment="1">
      <alignment horizontal="center" vertical="center"/>
    </xf>
    <xf numFmtId="0" fontId="0" fillId="2" borderId="9" xfId="0" applyNumberFormat="1" applyFont="1" applyFill="1" applyBorder="1" applyAlignment="1">
      <alignment horizontal="center" vertical="center"/>
    </xf>
    <xf numFmtId="0" fontId="0" fillId="2" borderId="7" xfId="0" applyNumberFormat="1" applyFont="1" applyFill="1" applyBorder="1" applyAlignment="1">
      <alignment horizontal="center" vertical="center"/>
    </xf>
    <xf numFmtId="0" fontId="0" fillId="5" borderId="3"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 xfId="0" applyNumberFormat="1" applyFont="1" applyBorder="1" applyAlignment="1">
      <alignment horizontal="left" vertical="top" wrapText="1"/>
    </xf>
    <xf numFmtId="0" fontId="0" fillId="8" borderId="4" xfId="0" applyNumberFormat="1" applyFont="1" applyFill="1" applyBorder="1" applyAlignment="1">
      <alignment horizontal="left" vertical="top" wrapText="1"/>
    </xf>
    <xf numFmtId="0" fontId="0" fillId="8" borderId="5" xfId="0" applyNumberFormat="1" applyFont="1" applyFill="1" applyBorder="1" applyAlignment="1">
      <alignment horizontal="left" vertical="top" wrapText="1"/>
    </xf>
    <xf numFmtId="0" fontId="0" fillId="8" borderId="3" xfId="0" applyNumberFormat="1" applyFont="1" applyFill="1" applyBorder="1" applyAlignment="1">
      <alignment horizontal="left" vertical="top" wrapText="1"/>
    </xf>
    <xf numFmtId="0" fontId="0" fillId="0" borderId="5" xfId="0" applyNumberFormat="1" applyFont="1" applyBorder="1" applyAlignment="1">
      <alignment horizontal="left" vertical="top" wrapText="1"/>
    </xf>
    <xf numFmtId="49" fontId="2" fillId="2" borderId="6"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0" fontId="0" fillId="0" borderId="3" xfId="0" applyBorder="1" applyAlignment="1">
      <alignment vertical="top" wrapText="1"/>
    </xf>
    <xf numFmtId="0" fontId="0" fillId="0" borderId="5" xfId="0"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0" fillId="0" borderId="4" xfId="0" applyBorder="1" applyAlignment="1">
      <alignment vertical="top" wrapText="1"/>
    </xf>
    <xf numFmtId="0" fontId="0" fillId="0" borderId="3" xfId="0"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 xfId="0" applyFill="1" applyBorder="1" applyAlignment="1">
      <alignment vertical="top" wrapText="1"/>
    </xf>
    <xf numFmtId="0" fontId="0" fillId="0" borderId="5" xfId="0" applyFill="1" applyBorder="1" applyAlignment="1">
      <alignment vertical="top" wrapText="1"/>
    </xf>
    <xf numFmtId="0" fontId="0" fillId="0" borderId="4" xfId="0" applyFill="1" applyBorder="1" applyAlignment="1">
      <alignment vertical="top" wrapText="1"/>
    </xf>
    <xf numFmtId="0" fontId="0" fillId="5" borderId="3" xfId="0" applyFont="1" applyFill="1" applyBorder="1" applyAlignment="1">
      <alignment vertical="top" wrapText="1"/>
    </xf>
    <xf numFmtId="0" fontId="0" fillId="5" borderId="5" xfId="0" applyFont="1" applyFill="1" applyBorder="1" applyAlignment="1">
      <alignment vertical="top" wrapText="1"/>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5" xfId="0" applyFont="1" applyFill="1" applyBorder="1" applyAlignment="1">
      <alignment vertical="top"/>
    </xf>
    <xf numFmtId="0" fontId="0" fillId="0" borderId="3" xfId="0" applyBorder="1" applyAlignment="1">
      <alignment horizontal="center" vertical="top" wrapText="1"/>
    </xf>
    <xf numFmtId="0" fontId="0" fillId="0" borderId="1" xfId="0" applyBorder="1" applyAlignment="1">
      <alignment vertical="top" wrapText="1"/>
    </xf>
  </cellXfs>
  <cellStyles count="297">
    <cellStyle name="20% - アクセント 1 2" xfId="8"/>
    <cellStyle name="20% - アクセント 1 3" xfId="9"/>
    <cellStyle name="20% - アクセント 1 3 2" xfId="10"/>
    <cellStyle name="20% - アクセント 1 4" xfId="11"/>
    <cellStyle name="20% - アクセント 1 5" xfId="12"/>
    <cellStyle name="20% - アクセント 2 2" xfId="13"/>
    <cellStyle name="20% - アクセント 2 3" xfId="14"/>
    <cellStyle name="20% - アクセント 2 3 2" xfId="15"/>
    <cellStyle name="20% - アクセント 2 4" xfId="16"/>
    <cellStyle name="20% - アクセント 2 5" xfId="17"/>
    <cellStyle name="20% - アクセント 3 2" xfId="18"/>
    <cellStyle name="20% - アクセント 3 3" xfId="19"/>
    <cellStyle name="20% - アクセント 3 3 2" xfId="20"/>
    <cellStyle name="20% - アクセント 3 4" xfId="21"/>
    <cellStyle name="20% - アクセント 3 5" xfId="22"/>
    <cellStyle name="20% - アクセント 4 2" xfId="23"/>
    <cellStyle name="20% - アクセント 4 3" xfId="24"/>
    <cellStyle name="20% - アクセント 4 3 2" xfId="25"/>
    <cellStyle name="20% - アクセント 4 4" xfId="26"/>
    <cellStyle name="20% - アクセント 4 5" xfId="27"/>
    <cellStyle name="20% - アクセント 5 2" xfId="28"/>
    <cellStyle name="20% - アクセント 5 3" xfId="29"/>
    <cellStyle name="20% - アクセント 5 3 2" xfId="30"/>
    <cellStyle name="20% - アクセント 5 4" xfId="31"/>
    <cellStyle name="20% - アクセント 5 5" xfId="32"/>
    <cellStyle name="20% - アクセント 6 2" xfId="33"/>
    <cellStyle name="20% - アクセント 6 3" xfId="34"/>
    <cellStyle name="20% - アクセント 6 3 2" xfId="35"/>
    <cellStyle name="20% - アクセント 6 4" xfId="36"/>
    <cellStyle name="20% - アクセント 6 5" xfId="37"/>
    <cellStyle name="40% - アクセント 1 2" xfId="38"/>
    <cellStyle name="40% - アクセント 1 3" xfId="39"/>
    <cellStyle name="40% - アクセント 1 3 2" xfId="40"/>
    <cellStyle name="40% - アクセント 1 4" xfId="41"/>
    <cellStyle name="40% - アクセント 1 5" xfId="42"/>
    <cellStyle name="40% - アクセント 2 2" xfId="43"/>
    <cellStyle name="40% - アクセント 2 3" xfId="44"/>
    <cellStyle name="40% - アクセント 2 3 2" xfId="45"/>
    <cellStyle name="40% - アクセント 2 4" xfId="46"/>
    <cellStyle name="40% - アクセント 2 5" xfId="47"/>
    <cellStyle name="40% - アクセント 3 2" xfId="48"/>
    <cellStyle name="40% - アクセント 3 3" xfId="49"/>
    <cellStyle name="40% - アクセント 3 3 2" xfId="50"/>
    <cellStyle name="40% - アクセント 3 4" xfId="51"/>
    <cellStyle name="40% - アクセント 3 5" xfId="52"/>
    <cellStyle name="40% - アクセント 4 2" xfId="53"/>
    <cellStyle name="40% - アクセント 4 3" xfId="54"/>
    <cellStyle name="40% - アクセント 4 3 2" xfId="55"/>
    <cellStyle name="40% - アクセント 4 4" xfId="56"/>
    <cellStyle name="40% - アクセント 4 5" xfId="57"/>
    <cellStyle name="40% - アクセント 5 2" xfId="58"/>
    <cellStyle name="40% - アクセント 5 3" xfId="59"/>
    <cellStyle name="40% - アクセント 5 3 2" xfId="60"/>
    <cellStyle name="40% - アクセント 5 4" xfId="61"/>
    <cellStyle name="40% - アクセント 5 5" xfId="62"/>
    <cellStyle name="40% - アクセント 6 2" xfId="63"/>
    <cellStyle name="40% - アクセント 6 3" xfId="64"/>
    <cellStyle name="40% - アクセント 6 3 2" xfId="65"/>
    <cellStyle name="40% - アクセント 6 4" xfId="66"/>
    <cellStyle name="40% - アクセント 6 5" xfId="67"/>
    <cellStyle name="60% - アクセント 1 2" xfId="68"/>
    <cellStyle name="60% - アクセント 1 3" xfId="69"/>
    <cellStyle name="60% - アクセント 1 3 2" xfId="70"/>
    <cellStyle name="60% - アクセント 1 4" xfId="71"/>
    <cellStyle name="60% - アクセント 1 5" xfId="72"/>
    <cellStyle name="60% - アクセント 2 2" xfId="73"/>
    <cellStyle name="60% - アクセント 2 3" xfId="74"/>
    <cellStyle name="60% - アクセント 2 3 2" xfId="75"/>
    <cellStyle name="60% - アクセント 2 4" xfId="76"/>
    <cellStyle name="60% - アクセント 2 5" xfId="77"/>
    <cellStyle name="60% - アクセント 3 2" xfId="78"/>
    <cellStyle name="60% - アクセント 3 3" xfId="79"/>
    <cellStyle name="60% - アクセント 3 3 2" xfId="80"/>
    <cellStyle name="60% - アクセント 3 4" xfId="81"/>
    <cellStyle name="60% - アクセント 3 5" xfId="82"/>
    <cellStyle name="60% - アクセント 4 2" xfId="83"/>
    <cellStyle name="60% - アクセント 4 3" xfId="84"/>
    <cellStyle name="60% - アクセント 4 3 2" xfId="85"/>
    <cellStyle name="60% - アクセント 4 4" xfId="86"/>
    <cellStyle name="60% - アクセント 4 5" xfId="87"/>
    <cellStyle name="60% - アクセント 5 2" xfId="88"/>
    <cellStyle name="60% - アクセント 5 3" xfId="89"/>
    <cellStyle name="60% - アクセント 5 3 2" xfId="90"/>
    <cellStyle name="60% - アクセント 5 4" xfId="91"/>
    <cellStyle name="60% - アクセント 5 5" xfId="92"/>
    <cellStyle name="60% - アクセント 6 2" xfId="93"/>
    <cellStyle name="60% - アクセント 6 3" xfId="94"/>
    <cellStyle name="60% - アクセント 6 3 2" xfId="95"/>
    <cellStyle name="60% - アクセント 6 4" xfId="96"/>
    <cellStyle name="60% - アクセント 6 5" xfId="97"/>
    <cellStyle name="Check Cell 2" xfId="98"/>
    <cellStyle name="Good 2" xfId="99"/>
    <cellStyle name="Neutral 2" xfId="100"/>
    <cellStyle name="Normal 2" xfId="101"/>
    <cellStyle name="Normal 2 2" xfId="102"/>
    <cellStyle name="Normal 2 3" xfId="103"/>
    <cellStyle name="Normal 2 4" xfId="104"/>
    <cellStyle name="Normal 2 5" xfId="105"/>
    <cellStyle name="Normal 2 6" xfId="106"/>
    <cellStyle name="Normal 3" xfId="107"/>
    <cellStyle name="Normal 3 2" xfId="108"/>
    <cellStyle name="Normal 4" xfId="109"/>
    <cellStyle name="Normal 4 2" xfId="110"/>
    <cellStyle name="Normal 5" xfId="111"/>
    <cellStyle name="Normal 5 2" xfId="112"/>
    <cellStyle name="Normal 5 3" xfId="113"/>
    <cellStyle name="Normal_Sheet1" xfId="114"/>
    <cellStyle name="アクセント 1 2" xfId="115"/>
    <cellStyle name="アクセント 1 3" xfId="116"/>
    <cellStyle name="アクセント 1 3 2" xfId="117"/>
    <cellStyle name="アクセント 1 4" xfId="118"/>
    <cellStyle name="アクセント 1 5" xfId="119"/>
    <cellStyle name="アクセント 2 2" xfId="120"/>
    <cellStyle name="アクセント 2 3" xfId="121"/>
    <cellStyle name="アクセント 2 3 2" xfId="122"/>
    <cellStyle name="アクセント 2 4" xfId="123"/>
    <cellStyle name="アクセント 2 5" xfId="124"/>
    <cellStyle name="アクセント 3 2" xfId="125"/>
    <cellStyle name="アクセント 3 3" xfId="126"/>
    <cellStyle name="アクセント 3 3 2" xfId="127"/>
    <cellStyle name="アクセント 3 4" xfId="128"/>
    <cellStyle name="アクセント 3 5" xfId="129"/>
    <cellStyle name="アクセント 4 2" xfId="130"/>
    <cellStyle name="アクセント 4 3" xfId="131"/>
    <cellStyle name="アクセント 4 3 2" xfId="132"/>
    <cellStyle name="アクセント 4 4" xfId="133"/>
    <cellStyle name="アクセント 4 5" xfId="134"/>
    <cellStyle name="アクセント 5 2" xfId="135"/>
    <cellStyle name="アクセント 5 3" xfId="136"/>
    <cellStyle name="アクセント 5 3 2" xfId="137"/>
    <cellStyle name="アクセント 5 4" xfId="138"/>
    <cellStyle name="アクセント 5 5" xfId="139"/>
    <cellStyle name="アクセント 6 2" xfId="140"/>
    <cellStyle name="アクセント 6 3" xfId="141"/>
    <cellStyle name="アクセント 6 3 2" xfId="142"/>
    <cellStyle name="アクセント 6 4" xfId="143"/>
    <cellStyle name="アクセント 6 5" xfId="144"/>
    <cellStyle name="タイトル 2" xfId="145"/>
    <cellStyle name="タイトル 3" xfId="146"/>
    <cellStyle name="タイトル 4" xfId="147"/>
    <cellStyle name="タイトル 5" xfId="148"/>
    <cellStyle name="チェック セル" xfId="5" builtinId="23"/>
    <cellStyle name="チェック セル 2" xfId="149"/>
    <cellStyle name="チェック セル 3" xfId="150"/>
    <cellStyle name="チェック セル 3 2" xfId="151"/>
    <cellStyle name="チェック セル 4" xfId="152"/>
    <cellStyle name="チェック セル 5" xfId="153"/>
    <cellStyle name="どちらでもない 2" xfId="154"/>
    <cellStyle name="どちらでもない 3" xfId="155"/>
    <cellStyle name="どちらでもない 3 2" xfId="156"/>
    <cellStyle name="どちらでもない 4" xfId="157"/>
    <cellStyle name="どちらでもない 5" xfId="158"/>
    <cellStyle name="ハイパーリンク" xfId="6" builtinId="8"/>
    <cellStyle name="ハイパーリンク 2" xfId="7"/>
    <cellStyle name="ハイパーリンク 3" xfId="159"/>
    <cellStyle name="ハイパーリンク 4" xfId="160"/>
    <cellStyle name="メモ 2" xfId="161"/>
    <cellStyle name="メモ 3" xfId="162"/>
    <cellStyle name="メモ 3 2" xfId="163"/>
    <cellStyle name="メモ 4" xfId="164"/>
    <cellStyle name="メモ 5" xfId="165"/>
    <cellStyle name="リンク セル 2" xfId="166"/>
    <cellStyle name="リンク セル 3" xfId="167"/>
    <cellStyle name="リンク セル 3 2" xfId="168"/>
    <cellStyle name="リンク セル 4" xfId="169"/>
    <cellStyle name="リンク セル 5" xfId="170"/>
    <cellStyle name="悪い" xfId="4" builtinId="27"/>
    <cellStyle name="悪い 2" xfId="171"/>
    <cellStyle name="悪い 3" xfId="172"/>
    <cellStyle name="悪い 4" xfId="173"/>
    <cellStyle name="悪い 4 2" xfId="174"/>
    <cellStyle name="悪い 5" xfId="175"/>
    <cellStyle name="悪い 6" xfId="176"/>
    <cellStyle name="計算 2" xfId="177"/>
    <cellStyle name="計算 3" xfId="178"/>
    <cellStyle name="計算 3 2" xfId="179"/>
    <cellStyle name="計算 4" xfId="180"/>
    <cellStyle name="計算 5" xfId="181"/>
    <cellStyle name="警告文 2" xfId="182"/>
    <cellStyle name="警告文 3" xfId="183"/>
    <cellStyle name="警告文 3 2" xfId="184"/>
    <cellStyle name="警告文 4" xfId="185"/>
    <cellStyle name="警告文 5" xfId="186"/>
    <cellStyle name="見出し 1 2" xfId="187"/>
    <cellStyle name="見出し 1 3" xfId="188"/>
    <cellStyle name="見出し 1 4" xfId="189"/>
    <cellStyle name="見出し 1 5" xfId="190"/>
    <cellStyle name="見出し 2 2" xfId="191"/>
    <cellStyle name="見出し 2 3" xfId="192"/>
    <cellStyle name="見出し 2 4" xfId="193"/>
    <cellStyle name="見出し 2 5" xfId="194"/>
    <cellStyle name="見出し 3 2" xfId="195"/>
    <cellStyle name="見出し 3 3" xfId="196"/>
    <cellStyle name="見出し 3 4" xfId="197"/>
    <cellStyle name="見出し 3 5" xfId="198"/>
    <cellStyle name="見出し 4 2" xfId="199"/>
    <cellStyle name="見出し 4 3" xfId="200"/>
    <cellStyle name="見出し 4 4" xfId="201"/>
    <cellStyle name="見出し 4 5" xfId="202"/>
    <cellStyle name="集計 2" xfId="203"/>
    <cellStyle name="集計 3" xfId="204"/>
    <cellStyle name="集計 3 2" xfId="205"/>
    <cellStyle name="集計 4" xfId="206"/>
    <cellStyle name="集計 5" xfId="207"/>
    <cellStyle name="出力 2" xfId="208"/>
    <cellStyle name="出力 3" xfId="209"/>
    <cellStyle name="出力 3 2" xfId="210"/>
    <cellStyle name="出力 4" xfId="211"/>
    <cellStyle name="出力 5" xfId="212"/>
    <cellStyle name="説明文 2" xfId="213"/>
    <cellStyle name="説明文 3" xfId="214"/>
    <cellStyle name="説明文 3 2" xfId="215"/>
    <cellStyle name="説明文 4" xfId="216"/>
    <cellStyle name="説明文 5" xfId="217"/>
    <cellStyle name="入力 2" xfId="218"/>
    <cellStyle name="入力 3" xfId="219"/>
    <cellStyle name="入力 3 2" xfId="220"/>
    <cellStyle name="入力 4" xfId="221"/>
    <cellStyle name="入力 5" xfId="222"/>
    <cellStyle name="標準" xfId="0" builtinId="0"/>
    <cellStyle name="標準 10" xfId="223"/>
    <cellStyle name="標準 11" xfId="224"/>
    <cellStyle name="標準 12" xfId="225"/>
    <cellStyle name="標準 13" xfId="226"/>
    <cellStyle name="標準 13 2" xfId="227"/>
    <cellStyle name="標準 13 3" xfId="228"/>
    <cellStyle name="標準 13 4" xfId="229"/>
    <cellStyle name="標準 14" xfId="230"/>
    <cellStyle name="標準 14 2" xfId="231"/>
    <cellStyle name="標準 14 3" xfId="232"/>
    <cellStyle name="標準 14 4" xfId="233"/>
    <cellStyle name="標準 15" xfId="234"/>
    <cellStyle name="標準 16" xfId="235"/>
    <cellStyle name="標準 17" xfId="236"/>
    <cellStyle name="標準 18" xfId="237"/>
    <cellStyle name="標準 19" xfId="238"/>
    <cellStyle name="標準 2" xfId="1"/>
    <cellStyle name="標準 2 2" xfId="2"/>
    <cellStyle name="標準 2 2 2" xfId="239"/>
    <cellStyle name="標準 2 3" xfId="240"/>
    <cellStyle name="標準 2 4" xfId="241"/>
    <cellStyle name="標準 20" xfId="242"/>
    <cellStyle name="標準 21" xfId="243"/>
    <cellStyle name="標準 22" xfId="244"/>
    <cellStyle name="標準 23" xfId="245"/>
    <cellStyle name="標準 24" xfId="246"/>
    <cellStyle name="標準 25" xfId="247"/>
    <cellStyle name="標準 26" xfId="248"/>
    <cellStyle name="標準 27" xfId="249"/>
    <cellStyle name="標準 28" xfId="250"/>
    <cellStyle name="標準 29" xfId="251"/>
    <cellStyle name="標準 3" xfId="252"/>
    <cellStyle name="標準 3 2" xfId="253"/>
    <cellStyle name="標準 3 3" xfId="254"/>
    <cellStyle name="標準 30" xfId="255"/>
    <cellStyle name="標準 31" xfId="256"/>
    <cellStyle name="標準 32" xfId="257"/>
    <cellStyle name="標準 33" xfId="258"/>
    <cellStyle name="標準 34" xfId="259"/>
    <cellStyle name="標準 35" xfId="260"/>
    <cellStyle name="標準 36" xfId="261"/>
    <cellStyle name="標準 37" xfId="262"/>
    <cellStyle name="標準 38" xfId="263"/>
    <cellStyle name="標準 39" xfId="264"/>
    <cellStyle name="標準 4" xfId="3"/>
    <cellStyle name="標準 4 2" xfId="265"/>
    <cellStyle name="標準 4 3" xfId="266"/>
    <cellStyle name="標準 40" xfId="267"/>
    <cellStyle name="標準 41" xfId="268"/>
    <cellStyle name="標準 42" xfId="269"/>
    <cellStyle name="標準 43" xfId="270"/>
    <cellStyle name="標準 44" xfId="271"/>
    <cellStyle name="標準 45" xfId="272"/>
    <cellStyle name="標準 46" xfId="273"/>
    <cellStyle name="標準 47" xfId="274"/>
    <cellStyle name="標準 48" xfId="275"/>
    <cellStyle name="標準 49" xfId="276"/>
    <cellStyle name="標準 49 2" xfId="277"/>
    <cellStyle name="標準 49 3" xfId="278"/>
    <cellStyle name="標準 5" xfId="279"/>
    <cellStyle name="標準 5 2" xfId="280"/>
    <cellStyle name="標準 50" xfId="281"/>
    <cellStyle name="標準 51" xfId="282"/>
    <cellStyle name="標準 51 2" xfId="283"/>
    <cellStyle name="標準 52" xfId="284"/>
    <cellStyle name="標準 53" xfId="285"/>
    <cellStyle name="標準 6" xfId="286"/>
    <cellStyle name="標準 7" xfId="287"/>
    <cellStyle name="標準 7 2" xfId="288"/>
    <cellStyle name="標準 8" xfId="289"/>
    <cellStyle name="標準 9" xfId="290"/>
    <cellStyle name="良い 2" xfId="291"/>
    <cellStyle name="良い 3" xfId="292"/>
    <cellStyle name="良い 4" xfId="293"/>
    <cellStyle name="良い 4 2" xfId="294"/>
    <cellStyle name="良い 5" xfId="295"/>
    <cellStyle name="良い 6" xfId="296"/>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2</xdr:col>
      <xdr:colOff>0</xdr:colOff>
      <xdr:row>15</xdr:row>
      <xdr:rowOff>76082</xdr:rowOff>
    </xdr:to>
    <xdr:grpSp>
      <xdr:nvGrpSpPr>
        <xdr:cNvPr id="6145" name="Group 1"/>
        <xdr:cNvGrpSpPr>
          <a:grpSpLocks/>
        </xdr:cNvGrpSpPr>
      </xdr:nvGrpSpPr>
      <xdr:grpSpPr bwMode="auto">
        <a:xfrm>
          <a:off x="295275" y="171450"/>
          <a:ext cx="7743825" cy="2476382"/>
          <a:chOff x="4" y="0"/>
          <a:chExt cx="16983" cy="5436"/>
        </a:xfrm>
      </xdr:grpSpPr>
      <xdr:pic>
        <xdr:nvPicPr>
          <xdr:cNvPr id="5" name="図 4" descr="keyvisua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5"/>
          <a:stretch>
            <a:fillRect/>
          </a:stretch>
        </xdr:blipFill>
        <xdr:spPr bwMode="auto">
          <a:xfrm>
            <a:off x="4" y="0"/>
            <a:ext cx="16983" cy="5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5" descr="ea60_010_032_dw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77" y="399"/>
            <a:ext cx="3252" cy="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6" descr="無題_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22" y="3593"/>
            <a:ext cx="6450" cy="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56030</xdr:rowOff>
    </xdr:from>
    <xdr:to>
      <xdr:col>14</xdr:col>
      <xdr:colOff>974912</xdr:colOff>
      <xdr:row>4</xdr:row>
      <xdr:rowOff>123265</xdr:rowOff>
    </xdr:to>
    <xdr:sp macro="" textlink="">
      <xdr:nvSpPr>
        <xdr:cNvPr id="2" name="正方形/長方形 1"/>
        <xdr:cNvSpPr/>
      </xdr:nvSpPr>
      <xdr:spPr bwMode="auto">
        <a:xfrm>
          <a:off x="6656294" y="56030"/>
          <a:ext cx="6465794" cy="739588"/>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＜注意＞</a:t>
          </a:r>
          <a:endParaRPr kumimoji="1" lang="en-US" altLang="ja-JP" sz="1100"/>
        </a:p>
        <a:p>
          <a:pPr algn="l"/>
          <a:r>
            <a:rPr kumimoji="1" lang="ja-JP" altLang="en-US" sz="1100"/>
            <a:t>網掛け部分は、ガイドでは言及していないまたは必須でないパラメタです。これらのパラメタに関してはご使用のシステムに合わせてマニュアル参照の上、設定をお願いします。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4</xdr:col>
      <xdr:colOff>0</xdr:colOff>
      <xdr:row>29</xdr:row>
      <xdr:rowOff>0</xdr:rowOff>
    </xdr:to>
    <xdr:sp macro="" textlink="">
      <xdr:nvSpPr>
        <xdr:cNvPr id="2" name="正方形/長方形 1"/>
        <xdr:cNvSpPr/>
      </xdr:nvSpPr>
      <xdr:spPr bwMode="auto">
        <a:xfrm>
          <a:off x="1479176" y="16472647"/>
          <a:ext cx="8236324" cy="2185147"/>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r>
            <a:rPr lang="ja-JP" altLang="en-US">
              <a:solidFill>
                <a:sysClr val="windowText" lastClr="000000"/>
              </a:solidFill>
            </a:rPr>
            <a:t>注</a:t>
          </a:r>
          <a:r>
            <a:rPr lang="en-US" altLang="ja-JP">
              <a:solidFill>
                <a:sysClr val="windowText" lastClr="000000"/>
              </a:solidFill>
            </a:rPr>
            <a:t>※1 </a:t>
          </a:r>
          <a:r>
            <a:rPr lang="ja-JP" altLang="en-US">
              <a:solidFill>
                <a:sysClr val="windowText" lastClr="000000"/>
              </a:solidFill>
            </a:rPr>
            <a:t>運用管理ドメイン内で運用管理エージェントとの通信に使用される</a:t>
          </a:r>
          <a:r>
            <a:rPr lang="en-US" altLang="ja-JP">
              <a:solidFill>
                <a:sysClr val="windowText" lastClr="000000"/>
              </a:solidFill>
            </a:rPr>
            <a:t>IP</a:t>
          </a:r>
          <a:r>
            <a:rPr lang="ja-JP" altLang="en-US">
              <a:solidFill>
                <a:sysClr val="windowText" lastClr="000000"/>
              </a:solidFill>
            </a:rPr>
            <a:t>アドレスのサブネットが一つに決められている場合，指定する</a:t>
          </a:r>
          <a:r>
            <a:rPr lang="en-US" altLang="ja-JP">
              <a:solidFill>
                <a:sysClr val="windowText" lastClr="000000"/>
              </a:solidFill>
            </a:rPr>
            <a:t>IP</a:t>
          </a:r>
          <a:r>
            <a:rPr lang="ja-JP" altLang="en-US">
              <a:solidFill>
                <a:sysClr val="windowText" lastClr="000000"/>
              </a:solidFill>
            </a:rPr>
            <a:t>アドレスを</a:t>
          </a:r>
          <a:r>
            <a:rPr lang="en-US" altLang="ja-JP">
              <a:solidFill>
                <a:sysClr val="windowText" lastClr="000000"/>
              </a:solidFill>
            </a:rPr>
            <a:t>"192\\.168\\.0\\..+"</a:t>
          </a:r>
          <a:r>
            <a:rPr lang="ja-JP" altLang="en-US">
              <a:solidFill>
                <a:sysClr val="windowText" lastClr="000000"/>
              </a:solidFill>
            </a:rPr>
            <a:t>のように記述しておけば，前方が</a:t>
          </a:r>
          <a:r>
            <a:rPr lang="en-US" altLang="ja-JP">
              <a:solidFill>
                <a:sysClr val="windowText" lastClr="000000"/>
              </a:solidFill>
            </a:rPr>
            <a:t>"192.168.0."</a:t>
          </a:r>
          <a:r>
            <a:rPr lang="ja-JP" altLang="en-US">
              <a:solidFill>
                <a:sysClr val="windowText" lastClr="000000"/>
              </a:solidFill>
            </a:rPr>
            <a:t>である</a:t>
          </a:r>
          <a:r>
            <a:rPr lang="en-US" altLang="ja-JP">
              <a:solidFill>
                <a:sysClr val="windowText" lastClr="000000"/>
              </a:solidFill>
            </a:rPr>
            <a:t>IP</a:t>
          </a:r>
          <a:r>
            <a:rPr lang="ja-JP" altLang="en-US">
              <a:solidFill>
                <a:sysClr val="windowText" lastClr="000000"/>
              </a:solidFill>
            </a:rPr>
            <a:t>アドレス（</a:t>
          </a:r>
          <a:r>
            <a:rPr lang="en-US" altLang="ja-JP">
              <a:solidFill>
                <a:sysClr val="windowText" lastClr="000000"/>
              </a:solidFill>
            </a:rPr>
            <a:t>"192.168.0.32"</a:t>
          </a:r>
          <a:r>
            <a:rPr lang="ja-JP" altLang="en-US">
              <a:solidFill>
                <a:sysClr val="windowText" lastClr="000000"/>
              </a:solidFill>
            </a:rPr>
            <a:t>や</a:t>
          </a:r>
          <a:r>
            <a:rPr lang="en-US" altLang="ja-JP">
              <a:solidFill>
                <a:sysClr val="windowText" lastClr="000000"/>
              </a:solidFill>
            </a:rPr>
            <a:t>"192.168.0.128"</a:t>
          </a:r>
          <a:r>
            <a:rPr lang="ja-JP" altLang="en-US">
              <a:solidFill>
                <a:sysClr val="windowText" lastClr="000000"/>
              </a:solidFill>
            </a:rPr>
            <a:t>など）にマッチするため，設定ファイルを修正しないで，すべてのホストに配布して利用できます。正規表現についての詳細は，</a:t>
          </a:r>
          <a:r>
            <a:rPr lang="en-US" altLang="ja-JP">
              <a:solidFill>
                <a:sysClr val="windowText" lastClr="000000"/>
              </a:solidFill>
            </a:rPr>
            <a:t>Java</a:t>
          </a:r>
          <a:r>
            <a:rPr lang="ja-JP" altLang="en-US">
              <a:solidFill>
                <a:sysClr val="windowText" lastClr="000000"/>
              </a:solidFill>
            </a:rPr>
            <a:t>の</a:t>
          </a:r>
          <a:r>
            <a:rPr lang="en-US" altLang="ja-JP">
              <a:solidFill>
                <a:sysClr val="windowText" lastClr="000000"/>
              </a:solidFill>
            </a:rPr>
            <a:t>java.util.regex.Pattern</a:t>
          </a:r>
          <a:r>
            <a:rPr lang="ja-JP" altLang="en-US">
              <a:solidFill>
                <a:sysClr val="windowText" lastClr="000000"/>
              </a:solidFill>
            </a:rPr>
            <a:t>クラスの仕様を確認してください。 ただし，</a:t>
          </a:r>
          <a:r>
            <a:rPr lang="en-US" altLang="ja-JP">
              <a:solidFill>
                <a:sysClr val="windowText" lastClr="000000"/>
              </a:solidFill>
            </a:rPr>
            <a:t>"\\"</a:t>
          </a:r>
          <a:r>
            <a:rPr lang="ja-JP" altLang="en-US">
              <a:solidFill>
                <a:sysClr val="windowText" lastClr="000000"/>
              </a:solidFill>
            </a:rPr>
            <a:t>は</a:t>
          </a:r>
          <a:r>
            <a:rPr lang="en-US" altLang="ja-JP">
              <a:solidFill>
                <a:sysClr val="windowText" lastClr="000000"/>
              </a:solidFill>
            </a:rPr>
            <a:t>1</a:t>
          </a:r>
          <a:r>
            <a:rPr lang="ja-JP" altLang="en-US">
              <a:solidFill>
                <a:sysClr val="windowText" lastClr="000000"/>
              </a:solidFill>
            </a:rPr>
            <a:t>文字の</a:t>
          </a:r>
          <a:r>
            <a:rPr lang="en-US" altLang="ja-JP">
              <a:solidFill>
                <a:sysClr val="windowText" lastClr="000000"/>
              </a:solidFill>
            </a:rPr>
            <a:t>"\"</a:t>
          </a:r>
          <a:r>
            <a:rPr lang="ja-JP" altLang="en-US">
              <a:solidFill>
                <a:sysClr val="windowText" lastClr="000000"/>
              </a:solidFill>
            </a:rPr>
            <a:t>に置き換えられてしまうため，</a:t>
          </a:r>
          <a:r>
            <a:rPr lang="en-US" altLang="ja-JP">
              <a:solidFill>
                <a:sysClr val="windowText" lastClr="000000"/>
              </a:solidFill>
            </a:rPr>
            <a:t>"\"</a:t>
          </a:r>
          <a:r>
            <a:rPr lang="ja-JP" altLang="en-US">
              <a:solidFill>
                <a:sysClr val="windowText" lastClr="000000"/>
              </a:solidFill>
            </a:rPr>
            <a:t>を指定する場合は</a:t>
          </a:r>
          <a:r>
            <a:rPr lang="en-US" altLang="ja-JP">
              <a:solidFill>
                <a:sysClr val="windowText" lastClr="000000"/>
              </a:solidFill>
            </a:rPr>
            <a:t>2</a:t>
          </a:r>
          <a:r>
            <a:rPr lang="ja-JP" altLang="en-US">
              <a:solidFill>
                <a:sysClr val="windowText" lastClr="000000"/>
              </a:solidFill>
            </a:rPr>
            <a:t>文字連続して指定してください。指定した正規表現にマッチする</a:t>
          </a:r>
          <a:r>
            <a:rPr lang="en-US" altLang="ja-JP">
              <a:solidFill>
                <a:sysClr val="windowText" lastClr="000000"/>
              </a:solidFill>
            </a:rPr>
            <a:t>IP</a:t>
          </a:r>
          <a:r>
            <a:rPr lang="ja-JP" altLang="en-US">
              <a:solidFill>
                <a:sysClr val="windowText" lastClr="000000"/>
              </a:solidFill>
            </a:rPr>
            <a:t>アドレスが複数個検出された場合は，最も小さい値の</a:t>
          </a:r>
          <a:r>
            <a:rPr lang="en-US" altLang="ja-JP">
              <a:solidFill>
                <a:sysClr val="windowText" lastClr="000000"/>
              </a:solidFill>
            </a:rPr>
            <a:t>IP</a:t>
          </a:r>
          <a:r>
            <a:rPr lang="ja-JP" altLang="en-US">
              <a:solidFill>
                <a:sysClr val="windowText" lastClr="000000"/>
              </a:solidFill>
            </a:rPr>
            <a:t>アドレスを採用します。例えば，</a:t>
          </a:r>
          <a:r>
            <a:rPr lang="en-US" altLang="ja-JP">
              <a:solidFill>
                <a:sysClr val="windowText" lastClr="000000"/>
              </a:solidFill>
            </a:rPr>
            <a:t>"192.168.0.32"</a:t>
          </a:r>
          <a:r>
            <a:rPr lang="ja-JP" altLang="en-US">
              <a:solidFill>
                <a:sysClr val="windowText" lastClr="000000"/>
              </a:solidFill>
            </a:rPr>
            <a:t>と</a:t>
          </a:r>
          <a:r>
            <a:rPr lang="en-US" altLang="ja-JP">
              <a:solidFill>
                <a:sysClr val="windowText" lastClr="000000"/>
              </a:solidFill>
            </a:rPr>
            <a:t>"192.168.0.128"</a:t>
          </a:r>
          <a:r>
            <a:rPr lang="ja-JP" altLang="en-US">
              <a:solidFill>
                <a:sysClr val="windowText" lastClr="000000"/>
              </a:solidFill>
            </a:rPr>
            <a:t>が検出された場合は</a:t>
          </a:r>
          <a:r>
            <a:rPr lang="en-US" altLang="ja-JP">
              <a:solidFill>
                <a:sysClr val="windowText" lastClr="000000"/>
              </a:solidFill>
            </a:rPr>
            <a:t>"192.168.0.32"</a:t>
          </a:r>
          <a:r>
            <a:rPr lang="ja-JP" altLang="en-US">
              <a:solidFill>
                <a:sysClr val="windowText" lastClr="000000"/>
              </a:solidFill>
            </a:rPr>
            <a:t>を採用します。この場合，採用された</a:t>
          </a:r>
          <a:r>
            <a:rPr lang="en-US" altLang="ja-JP">
              <a:solidFill>
                <a:sysClr val="windowText" lastClr="000000"/>
              </a:solidFill>
            </a:rPr>
            <a:t>IP</a:t>
          </a:r>
          <a:r>
            <a:rPr lang="ja-JP" altLang="en-US">
              <a:solidFill>
                <a:sysClr val="windowText" lastClr="000000"/>
              </a:solidFill>
            </a:rPr>
            <a:t>アドレスが意図する</a:t>
          </a:r>
          <a:r>
            <a:rPr lang="en-US" altLang="ja-JP">
              <a:solidFill>
                <a:sysClr val="windowText" lastClr="000000"/>
              </a:solidFill>
            </a:rPr>
            <a:t>IP</a:t>
          </a:r>
          <a:r>
            <a:rPr lang="ja-JP" altLang="en-US">
              <a:solidFill>
                <a:sysClr val="windowText" lastClr="000000"/>
              </a:solidFill>
            </a:rPr>
            <a:t>アドレスになるとは限らないため，</a:t>
          </a:r>
          <a:r>
            <a:rPr lang="en-US" altLang="ja-JP">
              <a:solidFill>
                <a:sysClr val="windowText" lastClr="000000"/>
              </a:solidFill>
            </a:rPr>
            <a:t>"192\\.168\\.0\\.1.."</a:t>
          </a:r>
          <a:r>
            <a:rPr lang="ja-JP" altLang="en-US">
              <a:solidFill>
                <a:sysClr val="windowText" lastClr="000000"/>
              </a:solidFill>
            </a:rPr>
            <a:t>のように必ず</a:t>
          </a:r>
          <a:r>
            <a:rPr lang="en-US" altLang="ja-JP">
              <a:solidFill>
                <a:sysClr val="windowText" lastClr="000000"/>
              </a:solidFill>
            </a:rPr>
            <a:t>1</a:t>
          </a:r>
          <a:r>
            <a:rPr lang="ja-JP" altLang="en-US">
              <a:solidFill>
                <a:sysClr val="windowText" lastClr="000000"/>
              </a:solidFill>
            </a:rPr>
            <a:t>個だけマッチする正規表現を記述してください。 </a:t>
          </a:r>
        </a:p>
        <a:p>
          <a:endParaRPr lang="en-US" altLang="ja-JP">
            <a:solidFill>
              <a:sysClr val="windowText" lastClr="000000"/>
            </a:solidFill>
          </a:endParaRPr>
        </a:p>
        <a:p>
          <a:r>
            <a:rPr lang="ja-JP" altLang="en-US">
              <a:solidFill>
                <a:sysClr val="windowText" lastClr="000000"/>
              </a:solidFill>
            </a:rPr>
            <a:t>注</a:t>
          </a:r>
          <a:r>
            <a:rPr lang="en-US" altLang="ja-JP">
              <a:solidFill>
                <a:sysClr val="windowText" lastClr="000000"/>
              </a:solidFill>
            </a:rPr>
            <a:t>※2 mngsvrutil.target_name</a:t>
          </a:r>
          <a:r>
            <a:rPr lang="ja-JP" altLang="en-US">
              <a:solidFill>
                <a:sysClr val="windowText" lastClr="000000"/>
              </a:solidFill>
            </a:rPr>
            <a:t>キーと</a:t>
          </a:r>
          <a:r>
            <a:rPr lang="en-US" altLang="ja-JP">
              <a:solidFill>
                <a:sysClr val="windowText" lastClr="000000"/>
              </a:solidFill>
            </a:rPr>
            <a:t>mngsvrutil.target_server_name</a:t>
          </a:r>
          <a:r>
            <a:rPr lang="ja-JP" altLang="en-US">
              <a:solidFill>
                <a:sysClr val="windowText" lastClr="000000"/>
              </a:solidFill>
            </a:rPr>
            <a:t>キーの指定と，</a:t>
          </a:r>
          <a:r>
            <a:rPr lang="en-US" altLang="ja-JP">
              <a:solidFill>
                <a:sysClr val="windowText" lastClr="000000"/>
              </a:solidFill>
            </a:rPr>
            <a:t>mngsvrutil</a:t>
          </a:r>
          <a:r>
            <a:rPr lang="ja-JP" altLang="en-US">
              <a:solidFill>
                <a:sysClr val="windowText" lastClr="000000"/>
              </a:solidFill>
            </a:rPr>
            <a:t>コマンドの</a:t>
          </a:r>
          <a:r>
            <a:rPr lang="en-US" altLang="ja-JP">
              <a:solidFill>
                <a:sysClr val="windowText" lastClr="000000"/>
              </a:solidFill>
            </a:rPr>
            <a:t>-k</a:t>
          </a:r>
          <a:r>
            <a:rPr lang="ja-JP" altLang="en-US">
              <a:solidFill>
                <a:sysClr val="windowText" lastClr="000000"/>
              </a:solidFill>
            </a:rPr>
            <a:t>オプションおよび</a:t>
          </a:r>
          <a:r>
            <a:rPr lang="en-US" altLang="ja-JP">
              <a:solidFill>
                <a:sysClr val="windowText" lastClr="000000"/>
              </a:solidFill>
            </a:rPr>
            <a:t>-t</a:t>
          </a:r>
          <a:r>
            <a:rPr lang="ja-JP" altLang="en-US">
              <a:solidFill>
                <a:sysClr val="windowText" lastClr="000000"/>
              </a:solidFill>
            </a:rPr>
            <a:t>オプションの指定の関係については，マニュアル「アプリケーションサーバ リファレンス コマンド編」の「</a:t>
          </a:r>
          <a:r>
            <a:rPr lang="en-US" altLang="ja-JP">
              <a:solidFill>
                <a:sysClr val="windowText" lastClr="000000"/>
              </a:solidFill>
              <a:hlinkClick xmlns:r="http://schemas.openxmlformats.org/officeDocument/2006/relationships" r:id=""/>
            </a:rPr>
            <a:t>mngsvrutil</a:t>
          </a:r>
          <a:r>
            <a:rPr lang="ja-JP" altLang="en-US">
              <a:solidFill>
                <a:sysClr val="windowText" lastClr="000000"/>
              </a:solidFill>
              <a:hlinkClick xmlns:r="http://schemas.openxmlformats.org/officeDocument/2006/relationships" r:id=""/>
            </a:rPr>
            <a:t>（</a:t>
          </a:r>
          <a:r>
            <a:rPr lang="en-US" altLang="ja-JP">
              <a:solidFill>
                <a:sysClr val="windowText" lastClr="000000"/>
              </a:solidFill>
              <a:hlinkClick xmlns:r="http://schemas.openxmlformats.org/officeDocument/2006/relationships" r:id=""/>
            </a:rPr>
            <a:t>Management Server</a:t>
          </a:r>
          <a:r>
            <a:rPr lang="ja-JP" altLang="en-US">
              <a:solidFill>
                <a:sysClr val="windowText" lastClr="000000"/>
              </a:solidFill>
              <a:hlinkClick xmlns:r="http://schemas.openxmlformats.org/officeDocument/2006/relationships" r:id=""/>
            </a:rPr>
            <a:t>の運用管理コマンド）</a:t>
          </a:r>
          <a:r>
            <a:rPr lang="ja-JP" altLang="en-US">
              <a:solidFill>
                <a:sysClr val="windowText" lastClr="000000"/>
              </a:solidFill>
            </a:rPr>
            <a:t>」を参照してください。 </a:t>
          </a:r>
          <a:br>
            <a:rPr lang="ja-JP" altLang="en-US">
              <a:solidFill>
                <a:sysClr val="windowText" lastClr="000000"/>
              </a:solidFill>
            </a:rPr>
          </a:br>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104775</xdr:colOff>
      <xdr:row>1</xdr:row>
      <xdr:rowOff>1</xdr:rowOff>
    </xdr:from>
    <xdr:to>
      <xdr:col>46</xdr:col>
      <xdr:colOff>19050</xdr:colOff>
      <xdr:row>6</xdr:row>
      <xdr:rowOff>38101</xdr:rowOff>
    </xdr:to>
    <xdr:sp macro="" textlink="">
      <xdr:nvSpPr>
        <xdr:cNvPr id="2" name="テキスト ボックス 1"/>
        <xdr:cNvSpPr txBox="1"/>
      </xdr:nvSpPr>
      <xdr:spPr>
        <a:xfrm>
          <a:off x="6553200" y="152401"/>
          <a:ext cx="40767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チューニング項目。性能重視する場合はこのファイルを設定する。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7:C23"/>
  <sheetViews>
    <sheetView tabSelected="1" workbookViewId="0">
      <selection activeCell="B42" sqref="B42"/>
    </sheetView>
  </sheetViews>
  <sheetFormatPr defaultRowHeight="13.5"/>
  <cols>
    <col min="1" max="1" width="3.75" customWidth="1"/>
    <col min="2" max="2" width="101.75" customWidth="1"/>
    <col min="257" max="257" width="3.75" customWidth="1"/>
    <col min="258" max="258" width="101.75" customWidth="1"/>
    <col min="513" max="513" width="3.75" customWidth="1"/>
    <col min="514" max="514" width="101.75" customWidth="1"/>
    <col min="769" max="769" width="3.75" customWidth="1"/>
    <col min="770" max="770" width="101.75" customWidth="1"/>
    <col min="1025" max="1025" width="3.75" customWidth="1"/>
    <col min="1026" max="1026" width="101.75" customWidth="1"/>
    <col min="1281" max="1281" width="3.75" customWidth="1"/>
    <col min="1282" max="1282" width="101.75" customWidth="1"/>
    <col min="1537" max="1537" width="3.75" customWidth="1"/>
    <col min="1538" max="1538" width="101.75" customWidth="1"/>
    <col min="1793" max="1793" width="3.75" customWidth="1"/>
    <col min="1794" max="1794" width="101.75" customWidth="1"/>
    <col min="2049" max="2049" width="3.75" customWidth="1"/>
    <col min="2050" max="2050" width="101.75" customWidth="1"/>
    <col min="2305" max="2305" width="3.75" customWidth="1"/>
    <col min="2306" max="2306" width="101.75" customWidth="1"/>
    <col min="2561" max="2561" width="3.75" customWidth="1"/>
    <col min="2562" max="2562" width="101.75" customWidth="1"/>
    <col min="2817" max="2817" width="3.75" customWidth="1"/>
    <col min="2818" max="2818" width="101.75" customWidth="1"/>
    <col min="3073" max="3073" width="3.75" customWidth="1"/>
    <col min="3074" max="3074" width="101.75" customWidth="1"/>
    <col min="3329" max="3329" width="3.75" customWidth="1"/>
    <col min="3330" max="3330" width="101.75" customWidth="1"/>
    <col min="3585" max="3585" width="3.75" customWidth="1"/>
    <col min="3586" max="3586" width="101.75" customWidth="1"/>
    <col min="3841" max="3841" width="3.75" customWidth="1"/>
    <col min="3842" max="3842" width="101.75" customWidth="1"/>
    <col min="4097" max="4097" width="3.75" customWidth="1"/>
    <col min="4098" max="4098" width="101.75" customWidth="1"/>
    <col min="4353" max="4353" width="3.75" customWidth="1"/>
    <col min="4354" max="4354" width="101.75" customWidth="1"/>
    <col min="4609" max="4609" width="3.75" customWidth="1"/>
    <col min="4610" max="4610" width="101.75" customWidth="1"/>
    <col min="4865" max="4865" width="3.75" customWidth="1"/>
    <col min="4866" max="4866" width="101.75" customWidth="1"/>
    <col min="5121" max="5121" width="3.75" customWidth="1"/>
    <col min="5122" max="5122" width="101.75" customWidth="1"/>
    <col min="5377" max="5377" width="3.75" customWidth="1"/>
    <col min="5378" max="5378" width="101.75" customWidth="1"/>
    <col min="5633" max="5633" width="3.75" customWidth="1"/>
    <col min="5634" max="5634" width="101.75" customWidth="1"/>
    <col min="5889" max="5889" width="3.75" customWidth="1"/>
    <col min="5890" max="5890" width="101.75" customWidth="1"/>
    <col min="6145" max="6145" width="3.75" customWidth="1"/>
    <col min="6146" max="6146" width="101.75" customWidth="1"/>
    <col min="6401" max="6401" width="3.75" customWidth="1"/>
    <col min="6402" max="6402" width="101.75" customWidth="1"/>
    <col min="6657" max="6657" width="3.75" customWidth="1"/>
    <col min="6658" max="6658" width="101.75" customWidth="1"/>
    <col min="6913" max="6913" width="3.75" customWidth="1"/>
    <col min="6914" max="6914" width="101.75" customWidth="1"/>
    <col min="7169" max="7169" width="3.75" customWidth="1"/>
    <col min="7170" max="7170" width="101.75" customWidth="1"/>
    <col min="7425" max="7425" width="3.75" customWidth="1"/>
    <col min="7426" max="7426" width="101.75" customWidth="1"/>
    <col min="7681" max="7681" width="3.75" customWidth="1"/>
    <col min="7682" max="7682" width="101.75" customWidth="1"/>
    <col min="7937" max="7937" width="3.75" customWidth="1"/>
    <col min="7938" max="7938" width="101.75" customWidth="1"/>
    <col min="8193" max="8193" width="3.75" customWidth="1"/>
    <col min="8194" max="8194" width="101.75" customWidth="1"/>
    <col min="8449" max="8449" width="3.75" customWidth="1"/>
    <col min="8450" max="8450" width="101.75" customWidth="1"/>
    <col min="8705" max="8705" width="3.75" customWidth="1"/>
    <col min="8706" max="8706" width="101.75" customWidth="1"/>
    <col min="8961" max="8961" width="3.75" customWidth="1"/>
    <col min="8962" max="8962" width="101.75" customWidth="1"/>
    <col min="9217" max="9217" width="3.75" customWidth="1"/>
    <col min="9218" max="9218" width="101.75" customWidth="1"/>
    <col min="9473" max="9473" width="3.75" customWidth="1"/>
    <col min="9474" max="9474" width="101.75" customWidth="1"/>
    <col min="9729" max="9729" width="3.75" customWidth="1"/>
    <col min="9730" max="9730" width="101.75" customWidth="1"/>
    <col min="9985" max="9985" width="3.75" customWidth="1"/>
    <col min="9986" max="9986" width="101.75" customWidth="1"/>
    <col min="10241" max="10241" width="3.75" customWidth="1"/>
    <col min="10242" max="10242" width="101.75" customWidth="1"/>
    <col min="10497" max="10497" width="3.75" customWidth="1"/>
    <col min="10498" max="10498" width="101.75" customWidth="1"/>
    <col min="10753" max="10753" width="3.75" customWidth="1"/>
    <col min="10754" max="10754" width="101.75" customWidth="1"/>
    <col min="11009" max="11009" width="3.75" customWidth="1"/>
    <col min="11010" max="11010" width="101.75" customWidth="1"/>
    <col min="11265" max="11265" width="3.75" customWidth="1"/>
    <col min="11266" max="11266" width="101.75" customWidth="1"/>
    <col min="11521" max="11521" width="3.75" customWidth="1"/>
    <col min="11522" max="11522" width="101.75" customWidth="1"/>
    <col min="11777" max="11777" width="3.75" customWidth="1"/>
    <col min="11778" max="11778" width="101.75" customWidth="1"/>
    <col min="12033" max="12033" width="3.75" customWidth="1"/>
    <col min="12034" max="12034" width="101.75" customWidth="1"/>
    <col min="12289" max="12289" width="3.75" customWidth="1"/>
    <col min="12290" max="12290" width="101.75" customWidth="1"/>
    <col min="12545" max="12545" width="3.75" customWidth="1"/>
    <col min="12546" max="12546" width="101.75" customWidth="1"/>
    <col min="12801" max="12801" width="3.75" customWidth="1"/>
    <col min="12802" max="12802" width="101.75" customWidth="1"/>
    <col min="13057" max="13057" width="3.75" customWidth="1"/>
    <col min="13058" max="13058" width="101.75" customWidth="1"/>
    <col min="13313" max="13313" width="3.75" customWidth="1"/>
    <col min="13314" max="13314" width="101.75" customWidth="1"/>
    <col min="13569" max="13569" width="3.75" customWidth="1"/>
    <col min="13570" max="13570" width="101.75" customWidth="1"/>
    <col min="13825" max="13825" width="3.75" customWidth="1"/>
    <col min="13826" max="13826" width="101.75" customWidth="1"/>
    <col min="14081" max="14081" width="3.75" customWidth="1"/>
    <col min="14082" max="14082" width="101.75" customWidth="1"/>
    <col min="14337" max="14337" width="3.75" customWidth="1"/>
    <col min="14338" max="14338" width="101.75" customWidth="1"/>
    <col min="14593" max="14593" width="3.75" customWidth="1"/>
    <col min="14594" max="14594" width="101.75" customWidth="1"/>
    <col min="14849" max="14849" width="3.75" customWidth="1"/>
    <col min="14850" max="14850" width="101.75" customWidth="1"/>
    <col min="15105" max="15105" width="3.75" customWidth="1"/>
    <col min="15106" max="15106" width="101.75" customWidth="1"/>
    <col min="15361" max="15361" width="3.75" customWidth="1"/>
    <col min="15362" max="15362" width="101.75" customWidth="1"/>
    <col min="15617" max="15617" width="3.75" customWidth="1"/>
    <col min="15618" max="15618" width="101.75" customWidth="1"/>
    <col min="15873" max="15873" width="3.75" customWidth="1"/>
    <col min="15874" max="15874" width="101.75" customWidth="1"/>
    <col min="16129" max="16129" width="3.75" customWidth="1"/>
    <col min="16130" max="16130" width="101.75" customWidth="1"/>
  </cols>
  <sheetData>
    <row r="17" spans="2:3" ht="6.75" customHeight="1"/>
    <row r="19" spans="2:3" ht="27" customHeight="1">
      <c r="B19" s="377" t="s">
        <v>2964</v>
      </c>
      <c r="C19" s="377"/>
    </row>
    <row r="20" spans="2:3" ht="6.75" customHeight="1"/>
    <row r="21" spans="2:3" ht="28.5">
      <c r="B21" s="378" t="s">
        <v>2962</v>
      </c>
      <c r="C21" s="378"/>
    </row>
    <row r="23" spans="2:3">
      <c r="B23" s="370" t="s">
        <v>2963</v>
      </c>
    </row>
  </sheetData>
  <mergeCells count="2">
    <mergeCell ref="B19:C19"/>
    <mergeCell ref="B21:C21"/>
  </mergeCells>
  <phoneticPr fontId="1"/>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showGridLines="0" zoomScale="85" zoomScaleNormal="85" workbookViewId="0">
      <pane ySplit="5" topLeftCell="A6" activePane="bottomLeft" state="frozen"/>
      <selection pane="bottomLeft"/>
    </sheetView>
  </sheetViews>
  <sheetFormatPr defaultRowHeight="13.5"/>
  <cols>
    <col min="1" max="1" width="5.625" style="5" customWidth="1"/>
    <col min="2" max="2" width="13.75" style="1" customWidth="1"/>
    <col min="3" max="3" width="67.25" style="1" customWidth="1"/>
    <col min="4" max="4" width="56.625" style="1" customWidth="1"/>
    <col min="5" max="5" width="20.625" style="1" customWidth="1"/>
    <col min="6" max="6" width="15.625" style="1" customWidth="1"/>
    <col min="7" max="7" width="17.25" style="19" bestFit="1" customWidth="1"/>
    <col min="8" max="9" width="15.75" style="1" customWidth="1"/>
    <col min="10" max="16384" width="9" style="1"/>
  </cols>
  <sheetData>
    <row r="1" spans="1:11" s="2" customFormat="1">
      <c r="B1" s="2" t="s">
        <v>697</v>
      </c>
      <c r="C1" s="2" t="s">
        <v>2885</v>
      </c>
      <c r="G1" s="18"/>
    </row>
    <row r="2" spans="1:11" s="2" customFormat="1">
      <c r="B2" s="2" t="s">
        <v>2288</v>
      </c>
      <c r="C2" s="2" t="s">
        <v>2878</v>
      </c>
      <c r="G2" s="18"/>
    </row>
    <row r="3" spans="1:11" s="2" customFormat="1">
      <c r="B3" s="2" t="s">
        <v>687</v>
      </c>
      <c r="C3" s="2" t="s">
        <v>2879</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2508</v>
      </c>
    </row>
    <row r="6" spans="1:11" ht="54">
      <c r="A6" s="137">
        <f t="shared" ref="A6" si="0">ROW()-5</f>
        <v>1</v>
      </c>
      <c r="B6" s="357"/>
      <c r="C6" s="356" t="s">
        <v>2883</v>
      </c>
      <c r="D6" s="356" t="s">
        <v>2884</v>
      </c>
      <c r="E6" s="356"/>
      <c r="F6" s="133" t="s">
        <v>2882</v>
      </c>
      <c r="G6" s="76" t="s">
        <v>287</v>
      </c>
      <c r="H6" s="356" t="s">
        <v>2533</v>
      </c>
      <c r="I6" s="356"/>
      <c r="J6" s="1" t="str">
        <f>IF(H6="-","-","○")</f>
        <v>○</v>
      </c>
      <c r="K6" s="1" t="str">
        <f>IF(G6="未定義","-","○")</f>
        <v>-</v>
      </c>
    </row>
    <row r="7" spans="1:11">
      <c r="F7" s="64" t="s">
        <v>2892</v>
      </c>
    </row>
  </sheetData>
  <autoFilter ref="B5:K5"/>
  <phoneticPr fontId="1"/>
  <pageMargins left="0.39370078740157483" right="0.39370078740157483" top="0.39370078740157483" bottom="0.39370078740157483" header="0.19685039370078741" footer="0.19685039370078741"/>
  <pageSetup paperSize="9" scale="4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2296"/>
  <sheetViews>
    <sheetView showGridLines="0" zoomScale="85" zoomScaleNormal="85" workbookViewId="0">
      <pane ySplit="6" topLeftCell="A7" activePane="bottomLeft" state="frozen"/>
      <selection pane="bottomLeft"/>
    </sheetView>
  </sheetViews>
  <sheetFormatPr defaultRowHeight="13.5"/>
  <cols>
    <col min="1" max="1" width="5.625" style="25" customWidth="1"/>
    <col min="2" max="2" width="13.75" style="25" customWidth="1"/>
    <col min="3" max="3" width="3.125" style="25" customWidth="1"/>
    <col min="4" max="8" width="3.125" style="111" customWidth="1"/>
    <col min="9" max="9" width="3.25" style="111" customWidth="1"/>
    <col min="10" max="10" width="46.125" style="111" customWidth="1"/>
    <col min="11" max="11" width="5.625" style="32" hidden="1" customWidth="1"/>
    <col min="12" max="12" width="56.5" style="25" customWidth="1"/>
    <col min="13" max="13" width="13" style="25" hidden="1" customWidth="1"/>
    <col min="14" max="14" width="15.625" style="25" customWidth="1"/>
    <col min="15" max="15" width="15.75" style="114" customWidth="1"/>
    <col min="16" max="16" width="15.75" style="78" customWidth="1"/>
    <col min="17" max="17" width="15.5" style="78" customWidth="1"/>
    <col min="18" max="19" width="9" style="78"/>
    <col min="20" max="16384" width="9" style="25"/>
  </cols>
  <sheetData>
    <row r="1" spans="1:19" s="23" customFormat="1">
      <c r="B1" s="23" t="s">
        <v>697</v>
      </c>
      <c r="C1" s="64" t="s">
        <v>2631</v>
      </c>
      <c r="K1" s="24"/>
      <c r="O1" s="63"/>
      <c r="P1" s="64"/>
      <c r="Q1" s="64"/>
      <c r="R1" s="64"/>
      <c r="S1" s="64"/>
    </row>
    <row r="2" spans="1:19" s="23" customFormat="1">
      <c r="B2" s="2" t="s">
        <v>2288</v>
      </c>
      <c r="C2" s="64" t="s">
        <v>2898</v>
      </c>
      <c r="D2" s="64"/>
      <c r="E2" s="64"/>
      <c r="K2" s="24"/>
      <c r="O2" s="63"/>
      <c r="P2" s="64"/>
      <c r="Q2" s="64"/>
      <c r="R2" s="64"/>
      <c r="S2" s="64"/>
    </row>
    <row r="3" spans="1:19" s="23" customFormat="1">
      <c r="B3" s="2"/>
      <c r="C3" s="64" t="s">
        <v>2886</v>
      </c>
      <c r="D3" s="64" t="s">
        <v>2887</v>
      </c>
      <c r="E3" s="64"/>
      <c r="K3" s="24"/>
      <c r="O3" s="63"/>
      <c r="P3" s="64"/>
      <c r="Q3" s="64"/>
      <c r="R3" s="64"/>
      <c r="S3" s="64"/>
    </row>
    <row r="4" spans="1:19" s="23" customFormat="1">
      <c r="B4" s="23" t="s">
        <v>687</v>
      </c>
      <c r="C4" s="23" t="s">
        <v>170</v>
      </c>
      <c r="K4" s="24"/>
      <c r="O4" s="63"/>
      <c r="P4" s="64"/>
      <c r="Q4" s="64"/>
      <c r="R4" s="64"/>
      <c r="S4" s="64"/>
    </row>
    <row r="5" spans="1:19" s="23" customFormat="1">
      <c r="B5" s="23" t="s">
        <v>1035</v>
      </c>
      <c r="C5" s="23" t="s">
        <v>171</v>
      </c>
      <c r="E5" s="65"/>
      <c r="F5" s="65"/>
      <c r="G5" s="65"/>
      <c r="H5" s="65"/>
      <c r="I5" s="65"/>
      <c r="J5" s="65"/>
      <c r="K5" s="24"/>
      <c r="O5" s="63"/>
      <c r="P5" s="64"/>
      <c r="Q5" s="64"/>
      <c r="R5" s="64"/>
      <c r="S5" s="64"/>
    </row>
    <row r="6" spans="1:19" s="67" customFormat="1" ht="27">
      <c r="A6" s="115" t="s">
        <v>65</v>
      </c>
      <c r="B6" s="115" t="s">
        <v>1241</v>
      </c>
      <c r="C6" s="427" t="s">
        <v>66</v>
      </c>
      <c r="D6" s="428"/>
      <c r="E6" s="428"/>
      <c r="F6" s="428"/>
      <c r="G6" s="428"/>
      <c r="H6" s="428"/>
      <c r="I6" s="428"/>
      <c r="J6" s="429"/>
      <c r="K6" s="116" t="s">
        <v>1036</v>
      </c>
      <c r="L6" s="115" t="s">
        <v>63</v>
      </c>
      <c r="M6" s="116" t="s">
        <v>64</v>
      </c>
      <c r="N6" s="116" t="s">
        <v>12</v>
      </c>
      <c r="O6" s="162" t="s">
        <v>2179</v>
      </c>
      <c r="P6" s="116" t="s">
        <v>54</v>
      </c>
      <c r="Q6" s="115" t="s">
        <v>942</v>
      </c>
      <c r="R6" s="66" t="s">
        <v>382</v>
      </c>
      <c r="S6" s="66" t="s">
        <v>2721</v>
      </c>
    </row>
    <row r="7" spans="1:19">
      <c r="A7" s="68">
        <f>ROW()-5</f>
        <v>2</v>
      </c>
      <c r="B7" s="417" t="s">
        <v>802</v>
      </c>
      <c r="C7" s="70" t="s">
        <v>172</v>
      </c>
      <c r="D7" s="70"/>
      <c r="E7" s="70"/>
      <c r="F7" s="70"/>
      <c r="G7" s="70"/>
      <c r="H7" s="70"/>
      <c r="I7" s="71"/>
      <c r="J7" s="72"/>
      <c r="K7" s="73">
        <v>1</v>
      </c>
      <c r="L7" s="74" t="s">
        <v>435</v>
      </c>
      <c r="M7" s="75" t="s">
        <v>14</v>
      </c>
      <c r="N7" s="76" t="s">
        <v>13</v>
      </c>
      <c r="O7" s="281" t="s">
        <v>1500</v>
      </c>
      <c r="P7" s="73" t="s">
        <v>2581</v>
      </c>
      <c r="Q7" s="159"/>
      <c r="R7" s="1" t="str">
        <f>IF(P7="-","-","○")</f>
        <v>○</v>
      </c>
      <c r="S7" s="1" t="str">
        <f>IF(O7="未定義","-","○")</f>
        <v>○</v>
      </c>
    </row>
    <row r="8" spans="1:19">
      <c r="A8" s="68">
        <f t="shared" ref="A8:A71" si="0">ROW()-5</f>
        <v>3</v>
      </c>
      <c r="B8" s="417"/>
      <c r="C8" s="79" t="s">
        <v>2227</v>
      </c>
      <c r="D8" s="70"/>
      <c r="E8" s="70"/>
      <c r="F8" s="70"/>
      <c r="G8" s="70"/>
      <c r="H8" s="70"/>
      <c r="I8" s="71"/>
      <c r="J8" s="72"/>
      <c r="K8" s="73">
        <v>1</v>
      </c>
      <c r="L8" s="74" t="s">
        <v>436</v>
      </c>
      <c r="M8" s="75" t="s">
        <v>14</v>
      </c>
      <c r="N8" s="76" t="s">
        <v>13</v>
      </c>
      <c r="O8" s="281" t="s">
        <v>1500</v>
      </c>
      <c r="P8" s="73" t="s">
        <v>2581</v>
      </c>
      <c r="Q8" s="159"/>
      <c r="R8" s="1" t="str">
        <f t="shared" ref="R8:R71" si="1">IF(P8="-","-","○")</f>
        <v>○</v>
      </c>
      <c r="S8" s="1" t="str">
        <f t="shared" ref="S8:S71" si="2">IF(O8="未定義","-","○")</f>
        <v>○</v>
      </c>
    </row>
    <row r="9" spans="1:19" ht="40.5">
      <c r="A9" s="68">
        <f t="shared" si="0"/>
        <v>4</v>
      </c>
      <c r="B9" s="417" t="s">
        <v>686</v>
      </c>
      <c r="C9" s="80"/>
      <c r="D9" s="79" t="s">
        <v>2780</v>
      </c>
      <c r="E9" s="70"/>
      <c r="F9" s="70"/>
      <c r="G9" s="71"/>
      <c r="H9" s="81"/>
      <c r="I9" s="81"/>
      <c r="J9" s="72"/>
      <c r="K9" s="73" t="s">
        <v>486</v>
      </c>
      <c r="L9" s="73" t="s">
        <v>437</v>
      </c>
      <c r="M9" s="75" t="s">
        <v>14</v>
      </c>
      <c r="N9" s="76" t="s">
        <v>13</v>
      </c>
      <c r="O9" s="281" t="s">
        <v>1500</v>
      </c>
      <c r="P9" s="73" t="s">
        <v>2581</v>
      </c>
      <c r="Q9" s="159"/>
      <c r="R9" s="1" t="str">
        <f t="shared" si="1"/>
        <v>○</v>
      </c>
      <c r="S9" s="1" t="str">
        <f t="shared" si="2"/>
        <v>○</v>
      </c>
    </row>
    <row r="10" spans="1:19" ht="54">
      <c r="A10" s="68">
        <f t="shared" si="0"/>
        <v>5</v>
      </c>
      <c r="B10" s="417"/>
      <c r="C10" s="80"/>
      <c r="D10" s="80"/>
      <c r="E10" s="70" t="s">
        <v>173</v>
      </c>
      <c r="F10" s="70"/>
      <c r="G10" s="70"/>
      <c r="H10" s="70"/>
      <c r="I10" s="71"/>
      <c r="J10" s="72"/>
      <c r="K10" s="73">
        <v>1</v>
      </c>
      <c r="L10" s="73" t="s">
        <v>1235</v>
      </c>
      <c r="M10" s="73"/>
      <c r="N10" s="83" t="s">
        <v>13</v>
      </c>
      <c r="O10" s="282"/>
      <c r="P10" s="87" t="s">
        <v>2776</v>
      </c>
      <c r="Q10" s="159" t="s">
        <v>2779</v>
      </c>
      <c r="R10" s="1" t="str">
        <f t="shared" si="1"/>
        <v>○</v>
      </c>
      <c r="S10" s="1" t="str">
        <f t="shared" si="2"/>
        <v>○</v>
      </c>
    </row>
    <row r="11" spans="1:19" ht="27">
      <c r="A11" s="293">
        <f t="shared" si="0"/>
        <v>6</v>
      </c>
      <c r="B11" s="418"/>
      <c r="C11" s="294"/>
      <c r="D11" s="294"/>
      <c r="E11" s="295" t="s">
        <v>25</v>
      </c>
      <c r="F11" s="295"/>
      <c r="G11" s="295"/>
      <c r="H11" s="295"/>
      <c r="I11" s="296"/>
      <c r="J11" s="297"/>
      <c r="K11" s="73" t="s">
        <v>10</v>
      </c>
      <c r="L11" s="301" t="s">
        <v>1236</v>
      </c>
      <c r="M11" s="73"/>
      <c r="N11" s="302" t="s">
        <v>13</v>
      </c>
      <c r="O11" s="303" t="s">
        <v>56</v>
      </c>
      <c r="P11" s="301" t="s">
        <v>14</v>
      </c>
      <c r="Q11" s="301"/>
      <c r="R11" s="1" t="str">
        <f t="shared" si="1"/>
        <v>-</v>
      </c>
      <c r="S11" s="1" t="str">
        <f t="shared" si="2"/>
        <v>-</v>
      </c>
    </row>
    <row r="12" spans="1:19" ht="27">
      <c r="A12" s="293">
        <f t="shared" si="0"/>
        <v>7</v>
      </c>
      <c r="B12" s="418"/>
      <c r="C12" s="294"/>
      <c r="D12" s="294"/>
      <c r="E12" s="295" t="s">
        <v>26</v>
      </c>
      <c r="F12" s="295"/>
      <c r="G12" s="295"/>
      <c r="H12" s="295"/>
      <c r="I12" s="296"/>
      <c r="J12" s="297"/>
      <c r="K12" s="73" t="s">
        <v>10</v>
      </c>
      <c r="L12" s="301" t="s">
        <v>1237</v>
      </c>
      <c r="M12" s="73"/>
      <c r="N12" s="302" t="s">
        <v>13</v>
      </c>
      <c r="O12" s="302" t="s">
        <v>56</v>
      </c>
      <c r="P12" s="301" t="s">
        <v>14</v>
      </c>
      <c r="Q12" s="301"/>
      <c r="R12" s="1" t="str">
        <f t="shared" si="1"/>
        <v>-</v>
      </c>
      <c r="S12" s="1" t="str">
        <f t="shared" si="2"/>
        <v>-</v>
      </c>
    </row>
    <row r="13" spans="1:19" ht="54">
      <c r="A13" s="293">
        <f t="shared" si="0"/>
        <v>8</v>
      </c>
      <c r="B13" s="418" t="s">
        <v>194</v>
      </c>
      <c r="C13" s="294"/>
      <c r="D13" s="294"/>
      <c r="E13" s="298" t="s">
        <v>27</v>
      </c>
      <c r="F13" s="295"/>
      <c r="G13" s="295"/>
      <c r="H13" s="296"/>
      <c r="I13" s="299"/>
      <c r="J13" s="297"/>
      <c r="K13" s="73" t="s">
        <v>10</v>
      </c>
      <c r="L13" s="301" t="s">
        <v>1238</v>
      </c>
      <c r="M13" s="75" t="s">
        <v>14</v>
      </c>
      <c r="N13" s="302" t="s">
        <v>13</v>
      </c>
      <c r="O13" s="302" t="s">
        <v>287</v>
      </c>
      <c r="P13" s="301" t="s">
        <v>14</v>
      </c>
      <c r="Q13" s="301"/>
      <c r="R13" s="1" t="str">
        <f t="shared" si="1"/>
        <v>-</v>
      </c>
      <c r="S13" s="1" t="str">
        <f t="shared" si="2"/>
        <v>-</v>
      </c>
    </row>
    <row r="14" spans="1:19" ht="40.5">
      <c r="A14" s="293">
        <f t="shared" si="0"/>
        <v>9</v>
      </c>
      <c r="B14" s="418"/>
      <c r="C14" s="294"/>
      <c r="D14" s="294"/>
      <c r="E14" s="294"/>
      <c r="F14" s="295" t="s">
        <v>173</v>
      </c>
      <c r="G14" s="295"/>
      <c r="H14" s="295"/>
      <c r="I14" s="296"/>
      <c r="J14" s="297"/>
      <c r="K14" s="73" t="s">
        <v>10</v>
      </c>
      <c r="L14" s="301" t="s">
        <v>692</v>
      </c>
      <c r="M14" s="73"/>
      <c r="N14" s="302" t="s">
        <v>13</v>
      </c>
      <c r="O14" s="302" t="s">
        <v>287</v>
      </c>
      <c r="P14" s="301" t="s">
        <v>14</v>
      </c>
      <c r="Q14" s="301"/>
      <c r="R14" s="1" t="str">
        <f t="shared" si="1"/>
        <v>-</v>
      </c>
      <c r="S14" s="1" t="str">
        <f t="shared" si="2"/>
        <v>-</v>
      </c>
    </row>
    <row r="15" spans="1:19" ht="162">
      <c r="A15" s="293">
        <f t="shared" si="0"/>
        <v>10</v>
      </c>
      <c r="B15" s="418"/>
      <c r="C15" s="294"/>
      <c r="D15" s="294"/>
      <c r="E15" s="294"/>
      <c r="F15" s="295" t="s">
        <v>28</v>
      </c>
      <c r="G15" s="295"/>
      <c r="H15" s="295"/>
      <c r="I15" s="296"/>
      <c r="J15" s="297"/>
      <c r="K15" s="73">
        <v>1</v>
      </c>
      <c r="L15" s="185" t="s">
        <v>1615</v>
      </c>
      <c r="M15" s="73"/>
      <c r="N15" s="302" t="s">
        <v>13</v>
      </c>
      <c r="O15" s="302" t="s">
        <v>287</v>
      </c>
      <c r="P15" s="301" t="s">
        <v>14</v>
      </c>
      <c r="Q15" s="301"/>
      <c r="R15" s="1" t="str">
        <f t="shared" si="1"/>
        <v>-</v>
      </c>
      <c r="S15" s="1" t="str">
        <f t="shared" si="2"/>
        <v>-</v>
      </c>
    </row>
    <row r="16" spans="1:19" ht="27">
      <c r="A16" s="293">
        <f t="shared" si="0"/>
        <v>11</v>
      </c>
      <c r="B16" s="418"/>
      <c r="C16" s="294"/>
      <c r="D16" s="294"/>
      <c r="E16" s="294"/>
      <c r="F16" s="295" t="s">
        <v>25</v>
      </c>
      <c r="G16" s="295"/>
      <c r="H16" s="295"/>
      <c r="I16" s="296"/>
      <c r="J16" s="297"/>
      <c r="K16" s="73" t="s">
        <v>10</v>
      </c>
      <c r="L16" s="301" t="s">
        <v>1299</v>
      </c>
      <c r="M16" s="73"/>
      <c r="N16" s="302" t="s">
        <v>13</v>
      </c>
      <c r="O16" s="302" t="s">
        <v>287</v>
      </c>
      <c r="P16" s="301" t="s">
        <v>14</v>
      </c>
      <c r="Q16" s="301"/>
      <c r="R16" s="1" t="str">
        <f t="shared" si="1"/>
        <v>-</v>
      </c>
      <c r="S16" s="1" t="str">
        <f t="shared" si="2"/>
        <v>-</v>
      </c>
    </row>
    <row r="17" spans="1:19" ht="27">
      <c r="A17" s="293">
        <f t="shared" si="0"/>
        <v>12</v>
      </c>
      <c r="B17" s="418"/>
      <c r="C17" s="294"/>
      <c r="D17" s="294"/>
      <c r="E17" s="294"/>
      <c r="F17" s="295" t="s">
        <v>26</v>
      </c>
      <c r="G17" s="295"/>
      <c r="H17" s="295"/>
      <c r="I17" s="296"/>
      <c r="J17" s="297"/>
      <c r="K17" s="73" t="s">
        <v>10</v>
      </c>
      <c r="L17" s="301" t="s">
        <v>309</v>
      </c>
      <c r="M17" s="73"/>
      <c r="N17" s="302" t="s">
        <v>13</v>
      </c>
      <c r="O17" s="302" t="s">
        <v>287</v>
      </c>
      <c r="P17" s="301" t="s">
        <v>14</v>
      </c>
      <c r="Q17" s="301"/>
      <c r="R17" s="1" t="str">
        <f t="shared" si="1"/>
        <v>-</v>
      </c>
      <c r="S17" s="1" t="str">
        <f t="shared" si="2"/>
        <v>-</v>
      </c>
    </row>
    <row r="18" spans="1:19" ht="40.5">
      <c r="A18" s="293">
        <f t="shared" si="0"/>
        <v>13</v>
      </c>
      <c r="B18" s="418" t="s">
        <v>195</v>
      </c>
      <c r="C18" s="294"/>
      <c r="D18" s="294"/>
      <c r="E18" s="294"/>
      <c r="F18" s="298" t="s">
        <v>29</v>
      </c>
      <c r="G18" s="295"/>
      <c r="H18" s="295"/>
      <c r="I18" s="296"/>
      <c r="J18" s="297"/>
      <c r="K18" s="73" t="s">
        <v>10</v>
      </c>
      <c r="L18" s="301" t="s">
        <v>1239</v>
      </c>
      <c r="M18" s="75" t="s">
        <v>14</v>
      </c>
      <c r="N18" s="302" t="s">
        <v>13</v>
      </c>
      <c r="O18" s="302" t="s">
        <v>287</v>
      </c>
      <c r="P18" s="301" t="s">
        <v>14</v>
      </c>
      <c r="Q18" s="301"/>
      <c r="R18" s="1" t="str">
        <f t="shared" si="1"/>
        <v>-</v>
      </c>
      <c r="S18" s="1" t="str">
        <f t="shared" si="2"/>
        <v>-</v>
      </c>
    </row>
    <row r="19" spans="1:19" ht="27">
      <c r="A19" s="293">
        <f t="shared" si="0"/>
        <v>14</v>
      </c>
      <c r="B19" s="418"/>
      <c r="C19" s="294"/>
      <c r="D19" s="294"/>
      <c r="E19" s="294"/>
      <c r="F19" s="294"/>
      <c r="G19" s="295" t="s">
        <v>30</v>
      </c>
      <c r="H19" s="295"/>
      <c r="I19" s="296"/>
      <c r="J19" s="297"/>
      <c r="K19" s="73" t="s">
        <v>10</v>
      </c>
      <c r="L19" s="301" t="s">
        <v>310</v>
      </c>
      <c r="M19" s="73"/>
      <c r="N19" s="302" t="s">
        <v>665</v>
      </c>
      <c r="O19" s="302" t="s">
        <v>287</v>
      </c>
      <c r="P19" s="301" t="s">
        <v>14</v>
      </c>
      <c r="Q19" s="301"/>
      <c r="R19" s="1" t="str">
        <f t="shared" si="1"/>
        <v>-</v>
      </c>
      <c r="S19" s="1" t="str">
        <f t="shared" si="2"/>
        <v>-</v>
      </c>
    </row>
    <row r="20" spans="1:19" ht="162">
      <c r="A20" s="293">
        <f t="shared" si="0"/>
        <v>15</v>
      </c>
      <c r="B20" s="418"/>
      <c r="C20" s="294"/>
      <c r="D20" s="294"/>
      <c r="E20" s="294"/>
      <c r="F20" s="294"/>
      <c r="G20" s="295" t="s">
        <v>31</v>
      </c>
      <c r="H20" s="295"/>
      <c r="I20" s="296"/>
      <c r="J20" s="297"/>
      <c r="K20" s="73" t="s">
        <v>10</v>
      </c>
      <c r="L20" s="185" t="s">
        <v>1616</v>
      </c>
      <c r="M20" s="73"/>
      <c r="N20" s="302" t="s">
        <v>875</v>
      </c>
      <c r="O20" s="302" t="s">
        <v>287</v>
      </c>
      <c r="P20" s="301" t="s">
        <v>14</v>
      </c>
      <c r="Q20" s="301"/>
      <c r="R20" s="1" t="str">
        <f t="shared" si="1"/>
        <v>-</v>
      </c>
      <c r="S20" s="1" t="str">
        <f t="shared" si="2"/>
        <v>-</v>
      </c>
    </row>
    <row r="21" spans="1:19" ht="40.5">
      <c r="A21" s="293">
        <f t="shared" si="0"/>
        <v>16</v>
      </c>
      <c r="B21" s="418"/>
      <c r="C21" s="294"/>
      <c r="D21" s="294"/>
      <c r="E21" s="294"/>
      <c r="F21" s="294"/>
      <c r="G21" s="295" t="s">
        <v>32</v>
      </c>
      <c r="H21" s="295"/>
      <c r="I21" s="296"/>
      <c r="J21" s="297"/>
      <c r="K21" s="73" t="s">
        <v>10</v>
      </c>
      <c r="L21" s="185" t="s">
        <v>1617</v>
      </c>
      <c r="M21" s="75" t="s">
        <v>1618</v>
      </c>
      <c r="N21" s="302" t="s">
        <v>13</v>
      </c>
      <c r="O21" s="302" t="s">
        <v>287</v>
      </c>
      <c r="P21" s="301" t="s">
        <v>14</v>
      </c>
      <c r="Q21" s="301"/>
      <c r="R21" s="1" t="str">
        <f t="shared" si="1"/>
        <v>-</v>
      </c>
      <c r="S21" s="1" t="str">
        <f t="shared" si="2"/>
        <v>-</v>
      </c>
    </row>
    <row r="22" spans="1:19">
      <c r="A22" s="293">
        <f t="shared" si="0"/>
        <v>17</v>
      </c>
      <c r="B22" s="418"/>
      <c r="C22" s="294"/>
      <c r="D22" s="294"/>
      <c r="E22" s="294"/>
      <c r="F22" s="300" t="s">
        <v>33</v>
      </c>
      <c r="G22" s="295"/>
      <c r="H22" s="295"/>
      <c r="I22" s="296"/>
      <c r="J22" s="297"/>
      <c r="K22" s="73" t="s">
        <v>288</v>
      </c>
      <c r="L22" s="301" t="s">
        <v>288</v>
      </c>
      <c r="M22" s="75" t="s">
        <v>14</v>
      </c>
      <c r="N22" s="302" t="s">
        <v>13</v>
      </c>
      <c r="O22" s="302" t="s">
        <v>287</v>
      </c>
      <c r="P22" s="301" t="s">
        <v>14</v>
      </c>
      <c r="Q22" s="301"/>
      <c r="R22" s="1" t="str">
        <f t="shared" si="1"/>
        <v>-</v>
      </c>
      <c r="S22" s="1" t="str">
        <f t="shared" si="2"/>
        <v>-</v>
      </c>
    </row>
    <row r="23" spans="1:19" ht="81">
      <c r="A23" s="293">
        <f t="shared" si="0"/>
        <v>18</v>
      </c>
      <c r="B23" s="418"/>
      <c r="C23" s="294"/>
      <c r="D23" s="294"/>
      <c r="E23" s="294"/>
      <c r="F23" s="295" t="s">
        <v>34</v>
      </c>
      <c r="G23" s="295"/>
      <c r="H23" s="295"/>
      <c r="I23" s="296"/>
      <c r="J23" s="297"/>
      <c r="K23" s="73">
        <v>1</v>
      </c>
      <c r="L23" s="301" t="s">
        <v>468</v>
      </c>
      <c r="M23" s="73" t="s">
        <v>1067</v>
      </c>
      <c r="N23" s="302" t="s">
        <v>13</v>
      </c>
      <c r="O23" s="302" t="s">
        <v>287</v>
      </c>
      <c r="P23" s="301" t="s">
        <v>14</v>
      </c>
      <c r="Q23" s="301"/>
      <c r="R23" s="1" t="str">
        <f t="shared" si="1"/>
        <v>-</v>
      </c>
      <c r="S23" s="1" t="str">
        <f t="shared" si="2"/>
        <v>-</v>
      </c>
    </row>
    <row r="24" spans="1:19" ht="94.5">
      <c r="A24" s="293">
        <f t="shared" si="0"/>
        <v>19</v>
      </c>
      <c r="B24" s="418"/>
      <c r="C24" s="294"/>
      <c r="D24" s="294"/>
      <c r="E24" s="294"/>
      <c r="F24" s="295" t="s">
        <v>496</v>
      </c>
      <c r="G24" s="295"/>
      <c r="H24" s="295"/>
      <c r="I24" s="296"/>
      <c r="J24" s="297"/>
      <c r="K24" s="73">
        <v>1</v>
      </c>
      <c r="L24" s="301" t="s">
        <v>469</v>
      </c>
      <c r="M24" s="73" t="s">
        <v>1067</v>
      </c>
      <c r="N24" s="302" t="s">
        <v>13</v>
      </c>
      <c r="O24" s="302" t="s">
        <v>287</v>
      </c>
      <c r="P24" s="301" t="s">
        <v>14</v>
      </c>
      <c r="Q24" s="301"/>
      <c r="R24" s="1" t="str">
        <f t="shared" si="1"/>
        <v>-</v>
      </c>
      <c r="S24" s="1" t="str">
        <f t="shared" si="2"/>
        <v>-</v>
      </c>
    </row>
    <row r="25" spans="1:19">
      <c r="A25" s="293">
        <f t="shared" si="0"/>
        <v>20</v>
      </c>
      <c r="B25" s="418" t="s">
        <v>196</v>
      </c>
      <c r="C25" s="294"/>
      <c r="D25" s="294"/>
      <c r="E25" s="294"/>
      <c r="F25" s="298" t="s">
        <v>497</v>
      </c>
      <c r="G25" s="295"/>
      <c r="H25" s="295"/>
      <c r="I25" s="296"/>
      <c r="J25" s="297"/>
      <c r="K25" s="73">
        <v>1</v>
      </c>
      <c r="L25" s="301" t="s">
        <v>470</v>
      </c>
      <c r="M25" s="75" t="s">
        <v>14</v>
      </c>
      <c r="N25" s="302" t="s">
        <v>13</v>
      </c>
      <c r="O25" s="302" t="s">
        <v>287</v>
      </c>
      <c r="P25" s="301" t="s">
        <v>14</v>
      </c>
      <c r="Q25" s="301"/>
      <c r="R25" s="1" t="str">
        <f t="shared" si="1"/>
        <v>-</v>
      </c>
      <c r="S25" s="1" t="str">
        <f t="shared" si="2"/>
        <v>-</v>
      </c>
    </row>
    <row r="26" spans="1:19" ht="67.5">
      <c r="A26" s="293">
        <f t="shared" si="0"/>
        <v>21</v>
      </c>
      <c r="B26" s="418"/>
      <c r="C26" s="294"/>
      <c r="D26" s="294"/>
      <c r="E26" s="294"/>
      <c r="F26" s="294"/>
      <c r="G26" s="295" t="s">
        <v>498</v>
      </c>
      <c r="H26" s="295"/>
      <c r="I26" s="296"/>
      <c r="J26" s="297"/>
      <c r="K26" s="73">
        <v>1</v>
      </c>
      <c r="L26" s="301" t="s">
        <v>322</v>
      </c>
      <c r="M26" s="73"/>
      <c r="N26" s="302" t="s">
        <v>13</v>
      </c>
      <c r="O26" s="302" t="s">
        <v>287</v>
      </c>
      <c r="P26" s="301" t="s">
        <v>14</v>
      </c>
      <c r="Q26" s="301"/>
      <c r="R26" s="1" t="str">
        <f t="shared" si="1"/>
        <v>-</v>
      </c>
      <c r="S26" s="1" t="str">
        <f t="shared" si="2"/>
        <v>-</v>
      </c>
    </row>
    <row r="27" spans="1:19">
      <c r="A27" s="293">
        <f t="shared" si="0"/>
        <v>22</v>
      </c>
      <c r="B27" s="418"/>
      <c r="C27" s="294"/>
      <c r="D27" s="294"/>
      <c r="E27" s="294"/>
      <c r="F27" s="294"/>
      <c r="G27" s="295" t="s">
        <v>25</v>
      </c>
      <c r="H27" s="295"/>
      <c r="I27" s="296"/>
      <c r="J27" s="297"/>
      <c r="K27" s="73" t="s">
        <v>10</v>
      </c>
      <c r="L27" s="301" t="s">
        <v>323</v>
      </c>
      <c r="M27" s="73"/>
      <c r="N27" s="302" t="s">
        <v>13</v>
      </c>
      <c r="O27" s="302" t="s">
        <v>287</v>
      </c>
      <c r="P27" s="301" t="s">
        <v>14</v>
      </c>
      <c r="Q27" s="301"/>
      <c r="R27" s="1" t="str">
        <f t="shared" si="1"/>
        <v>-</v>
      </c>
      <c r="S27" s="1" t="str">
        <f t="shared" si="2"/>
        <v>-</v>
      </c>
    </row>
    <row r="28" spans="1:19">
      <c r="A28" s="293">
        <f t="shared" si="0"/>
        <v>23</v>
      </c>
      <c r="B28" s="418"/>
      <c r="C28" s="294"/>
      <c r="D28" s="294"/>
      <c r="E28" s="294"/>
      <c r="F28" s="294"/>
      <c r="G28" s="295" t="s">
        <v>499</v>
      </c>
      <c r="H28" s="295"/>
      <c r="I28" s="296"/>
      <c r="J28" s="297"/>
      <c r="K28" s="73" t="s">
        <v>10</v>
      </c>
      <c r="L28" s="301" t="s">
        <v>324</v>
      </c>
      <c r="M28" s="73"/>
      <c r="N28" s="302" t="s">
        <v>13</v>
      </c>
      <c r="O28" s="302" t="s">
        <v>287</v>
      </c>
      <c r="P28" s="301" t="s">
        <v>14</v>
      </c>
      <c r="Q28" s="301"/>
      <c r="R28" s="1" t="str">
        <f t="shared" si="1"/>
        <v>-</v>
      </c>
      <c r="S28" s="1" t="str">
        <f t="shared" si="2"/>
        <v>-</v>
      </c>
    </row>
    <row r="29" spans="1:19" ht="40.5">
      <c r="A29" s="293">
        <f t="shared" si="0"/>
        <v>24</v>
      </c>
      <c r="B29" s="418"/>
      <c r="C29" s="294"/>
      <c r="D29" s="294"/>
      <c r="E29" s="294"/>
      <c r="F29" s="294"/>
      <c r="G29" s="295" t="s">
        <v>500</v>
      </c>
      <c r="H29" s="295"/>
      <c r="I29" s="296"/>
      <c r="J29" s="297"/>
      <c r="K29" s="73">
        <v>1</v>
      </c>
      <c r="L29" s="301" t="s">
        <v>859</v>
      </c>
      <c r="M29" s="73" t="s">
        <v>1067</v>
      </c>
      <c r="N29" s="302" t="s">
        <v>13</v>
      </c>
      <c r="O29" s="302" t="s">
        <v>287</v>
      </c>
      <c r="P29" s="301" t="s">
        <v>14</v>
      </c>
      <c r="Q29" s="301"/>
      <c r="R29" s="1" t="str">
        <f t="shared" si="1"/>
        <v>-</v>
      </c>
      <c r="S29" s="1" t="str">
        <f t="shared" si="2"/>
        <v>-</v>
      </c>
    </row>
    <row r="30" spans="1:19" ht="67.5">
      <c r="A30" s="293">
        <f t="shared" si="0"/>
        <v>25</v>
      </c>
      <c r="B30" s="418"/>
      <c r="C30" s="294"/>
      <c r="D30" s="294"/>
      <c r="E30" s="294"/>
      <c r="F30" s="294"/>
      <c r="G30" s="295" t="s">
        <v>501</v>
      </c>
      <c r="H30" s="295"/>
      <c r="I30" s="296"/>
      <c r="J30" s="297"/>
      <c r="K30" s="73">
        <v>1</v>
      </c>
      <c r="L30" s="185" t="s">
        <v>1619</v>
      </c>
      <c r="M30" s="73"/>
      <c r="N30" s="302" t="s">
        <v>13</v>
      </c>
      <c r="O30" s="302" t="s">
        <v>287</v>
      </c>
      <c r="P30" s="301" t="s">
        <v>14</v>
      </c>
      <c r="Q30" s="301"/>
      <c r="R30" s="1" t="str">
        <f t="shared" si="1"/>
        <v>-</v>
      </c>
      <c r="S30" s="1" t="str">
        <f t="shared" si="2"/>
        <v>-</v>
      </c>
    </row>
    <row r="31" spans="1:19">
      <c r="A31" s="293">
        <f t="shared" si="0"/>
        <v>26</v>
      </c>
      <c r="B31" s="418"/>
      <c r="C31" s="294"/>
      <c r="D31" s="294"/>
      <c r="E31" s="294"/>
      <c r="F31" s="300" t="s">
        <v>502</v>
      </c>
      <c r="G31" s="295"/>
      <c r="H31" s="295"/>
      <c r="I31" s="296"/>
      <c r="J31" s="297"/>
      <c r="K31" s="73" t="s">
        <v>288</v>
      </c>
      <c r="L31" s="301" t="s">
        <v>288</v>
      </c>
      <c r="M31" s="75" t="s">
        <v>14</v>
      </c>
      <c r="N31" s="302" t="s">
        <v>13</v>
      </c>
      <c r="O31" s="302" t="s">
        <v>287</v>
      </c>
      <c r="P31" s="301" t="s">
        <v>14</v>
      </c>
      <c r="Q31" s="301"/>
      <c r="R31" s="1" t="str">
        <f t="shared" si="1"/>
        <v>-</v>
      </c>
      <c r="S31" s="1" t="str">
        <f t="shared" si="2"/>
        <v>-</v>
      </c>
    </row>
    <row r="32" spans="1:19">
      <c r="A32" s="293">
        <f t="shared" si="0"/>
        <v>27</v>
      </c>
      <c r="B32" s="418"/>
      <c r="C32" s="294"/>
      <c r="D32" s="294"/>
      <c r="E32" s="300" t="s">
        <v>503</v>
      </c>
      <c r="F32" s="295"/>
      <c r="G32" s="295"/>
      <c r="H32" s="295"/>
      <c r="I32" s="296"/>
      <c r="J32" s="297"/>
      <c r="K32" s="73" t="s">
        <v>288</v>
      </c>
      <c r="L32" s="301" t="s">
        <v>288</v>
      </c>
      <c r="M32" s="75" t="s">
        <v>14</v>
      </c>
      <c r="N32" s="302" t="s">
        <v>13</v>
      </c>
      <c r="O32" s="302" t="s">
        <v>287</v>
      </c>
      <c r="P32" s="301" t="s">
        <v>14</v>
      </c>
      <c r="Q32" s="301"/>
      <c r="R32" s="1" t="str">
        <f t="shared" si="1"/>
        <v>-</v>
      </c>
      <c r="S32" s="1" t="str">
        <f t="shared" si="2"/>
        <v>-</v>
      </c>
    </row>
    <row r="33" spans="1:19" ht="409.5">
      <c r="A33" s="68">
        <f t="shared" si="0"/>
        <v>28</v>
      </c>
      <c r="B33" s="417" t="s">
        <v>200</v>
      </c>
      <c r="C33" s="80"/>
      <c r="D33" s="80"/>
      <c r="E33" s="79" t="s">
        <v>504</v>
      </c>
      <c r="F33" s="71"/>
      <c r="G33" s="81"/>
      <c r="H33" s="81"/>
      <c r="I33" s="81"/>
      <c r="J33" s="72"/>
      <c r="K33" s="73" t="s">
        <v>11</v>
      </c>
      <c r="L33" s="73" t="s">
        <v>2749</v>
      </c>
      <c r="M33" s="75" t="s">
        <v>14</v>
      </c>
      <c r="N33" s="76" t="s">
        <v>13</v>
      </c>
      <c r="O33" s="281" t="s">
        <v>1500</v>
      </c>
      <c r="P33" s="73" t="s">
        <v>2582</v>
      </c>
      <c r="Q33" s="159"/>
      <c r="R33" s="1" t="str">
        <f t="shared" si="1"/>
        <v>○</v>
      </c>
      <c r="S33" s="1" t="str">
        <f t="shared" si="2"/>
        <v>○</v>
      </c>
    </row>
    <row r="34" spans="1:19" ht="121.5">
      <c r="A34" s="68">
        <f t="shared" si="0"/>
        <v>29</v>
      </c>
      <c r="B34" s="417"/>
      <c r="C34" s="80"/>
      <c r="D34" s="80"/>
      <c r="E34" s="80"/>
      <c r="F34" s="70" t="s">
        <v>505</v>
      </c>
      <c r="G34" s="70"/>
      <c r="H34" s="70"/>
      <c r="I34" s="71"/>
      <c r="J34" s="72"/>
      <c r="K34" s="73">
        <v>1</v>
      </c>
      <c r="L34" s="73" t="s">
        <v>2207</v>
      </c>
      <c r="M34" s="73"/>
      <c r="N34" s="76" t="s">
        <v>13</v>
      </c>
      <c r="O34" s="281"/>
      <c r="P34" s="73" t="s">
        <v>2581</v>
      </c>
      <c r="Q34" s="159"/>
      <c r="R34" s="1" t="str">
        <f t="shared" si="1"/>
        <v>○</v>
      </c>
      <c r="S34" s="1" t="str">
        <f t="shared" si="2"/>
        <v>○</v>
      </c>
    </row>
    <row r="35" spans="1:19" ht="121.5">
      <c r="A35" s="293">
        <f t="shared" si="0"/>
        <v>30</v>
      </c>
      <c r="B35" s="418"/>
      <c r="C35" s="294"/>
      <c r="D35" s="294"/>
      <c r="E35" s="294"/>
      <c r="F35" s="295" t="s">
        <v>506</v>
      </c>
      <c r="G35" s="295"/>
      <c r="H35" s="295"/>
      <c r="I35" s="296"/>
      <c r="J35" s="297"/>
      <c r="K35" s="73" t="s">
        <v>10</v>
      </c>
      <c r="L35" s="301" t="s">
        <v>856</v>
      </c>
      <c r="M35" s="73"/>
      <c r="N35" s="302" t="s">
        <v>993</v>
      </c>
      <c r="O35" s="302" t="s">
        <v>287</v>
      </c>
      <c r="P35" s="301" t="s">
        <v>14</v>
      </c>
      <c r="Q35" s="301"/>
      <c r="R35" s="1" t="str">
        <f t="shared" si="1"/>
        <v>-</v>
      </c>
      <c r="S35" s="1" t="str">
        <f t="shared" si="2"/>
        <v>-</v>
      </c>
    </row>
    <row r="36" spans="1:19" ht="67.5">
      <c r="A36" s="293">
        <f t="shared" si="0"/>
        <v>31</v>
      </c>
      <c r="B36" s="418"/>
      <c r="C36" s="294"/>
      <c r="D36" s="294"/>
      <c r="E36" s="294"/>
      <c r="F36" s="298" t="s">
        <v>507</v>
      </c>
      <c r="G36" s="295"/>
      <c r="H36" s="295"/>
      <c r="I36" s="296"/>
      <c r="J36" s="297"/>
      <c r="K36" s="73" t="s">
        <v>9</v>
      </c>
      <c r="L36" s="301" t="s">
        <v>857</v>
      </c>
      <c r="M36" s="75" t="s">
        <v>14</v>
      </c>
      <c r="N36" s="302" t="s">
        <v>13</v>
      </c>
      <c r="O36" s="302" t="s">
        <v>287</v>
      </c>
      <c r="P36" s="301" t="s">
        <v>14</v>
      </c>
      <c r="Q36" s="301"/>
      <c r="R36" s="1" t="str">
        <f t="shared" si="1"/>
        <v>-</v>
      </c>
      <c r="S36" s="1" t="str">
        <f t="shared" si="2"/>
        <v>-</v>
      </c>
    </row>
    <row r="37" spans="1:19" ht="409.5">
      <c r="A37" s="293">
        <f t="shared" si="0"/>
        <v>32</v>
      </c>
      <c r="B37" s="418"/>
      <c r="C37" s="294"/>
      <c r="D37" s="294"/>
      <c r="E37" s="294"/>
      <c r="F37" s="294"/>
      <c r="G37" s="295" t="s">
        <v>508</v>
      </c>
      <c r="H37" s="295"/>
      <c r="I37" s="296"/>
      <c r="J37" s="297"/>
      <c r="K37" s="73">
        <v>1</v>
      </c>
      <c r="L37" s="301" t="s">
        <v>2697</v>
      </c>
      <c r="M37" s="73"/>
      <c r="N37" s="302" t="s">
        <v>13</v>
      </c>
      <c r="O37" s="302" t="s">
        <v>287</v>
      </c>
      <c r="P37" s="301" t="s">
        <v>14</v>
      </c>
      <c r="Q37" s="301"/>
      <c r="R37" s="1" t="str">
        <f t="shared" si="1"/>
        <v>-</v>
      </c>
      <c r="S37" s="1" t="str">
        <f t="shared" si="2"/>
        <v>-</v>
      </c>
    </row>
    <row r="38" spans="1:19" ht="108">
      <c r="A38" s="293">
        <f t="shared" si="0"/>
        <v>33</v>
      </c>
      <c r="B38" s="418"/>
      <c r="C38" s="294"/>
      <c r="D38" s="294"/>
      <c r="E38" s="294"/>
      <c r="F38" s="294"/>
      <c r="G38" s="295" t="s">
        <v>509</v>
      </c>
      <c r="H38" s="295"/>
      <c r="I38" s="296"/>
      <c r="J38" s="297"/>
      <c r="K38" s="73" t="s">
        <v>10</v>
      </c>
      <c r="L38" s="301" t="s">
        <v>1492</v>
      </c>
      <c r="M38" s="73" t="s">
        <v>646</v>
      </c>
      <c r="N38" s="302" t="s">
        <v>13</v>
      </c>
      <c r="O38" s="302" t="s">
        <v>287</v>
      </c>
      <c r="P38" s="301" t="s">
        <v>14</v>
      </c>
      <c r="Q38" s="301"/>
      <c r="R38" s="1" t="str">
        <f t="shared" si="1"/>
        <v>-</v>
      </c>
      <c r="S38" s="1" t="str">
        <f t="shared" si="2"/>
        <v>-</v>
      </c>
    </row>
    <row r="39" spans="1:19" ht="67.5">
      <c r="A39" s="293">
        <f t="shared" si="0"/>
        <v>34</v>
      </c>
      <c r="B39" s="418"/>
      <c r="C39" s="294"/>
      <c r="D39" s="294"/>
      <c r="E39" s="294"/>
      <c r="F39" s="294"/>
      <c r="G39" s="294" t="s">
        <v>510</v>
      </c>
      <c r="H39" s="300"/>
      <c r="I39" s="304"/>
      <c r="J39" s="305"/>
      <c r="K39" s="86" t="s">
        <v>11</v>
      </c>
      <c r="L39" s="306" t="s">
        <v>1069</v>
      </c>
      <c r="M39" s="75" t="s">
        <v>14</v>
      </c>
      <c r="N39" s="302" t="s">
        <v>13</v>
      </c>
      <c r="O39" s="303" t="s">
        <v>287</v>
      </c>
      <c r="P39" s="301" t="s">
        <v>14</v>
      </c>
      <c r="Q39" s="306"/>
      <c r="R39" s="1" t="str">
        <f t="shared" si="1"/>
        <v>-</v>
      </c>
      <c r="S39" s="1" t="str">
        <f t="shared" si="2"/>
        <v>-</v>
      </c>
    </row>
    <row r="40" spans="1:19" ht="27">
      <c r="A40" s="293">
        <f t="shared" si="0"/>
        <v>35</v>
      </c>
      <c r="B40" s="418"/>
      <c r="C40" s="294"/>
      <c r="D40" s="294"/>
      <c r="E40" s="294"/>
      <c r="F40" s="294"/>
      <c r="G40" s="294"/>
      <c r="H40" s="295" t="s">
        <v>511</v>
      </c>
      <c r="I40" s="296"/>
      <c r="J40" s="297"/>
      <c r="K40" s="73">
        <v>1</v>
      </c>
      <c r="L40" s="301" t="s">
        <v>1070</v>
      </c>
      <c r="M40" s="73" t="s">
        <v>995</v>
      </c>
      <c r="N40" s="302" t="s">
        <v>13</v>
      </c>
      <c r="O40" s="302" t="s">
        <v>287</v>
      </c>
      <c r="P40" s="301" t="s">
        <v>14</v>
      </c>
      <c r="Q40" s="301"/>
      <c r="R40" s="1" t="str">
        <f t="shared" si="1"/>
        <v>-</v>
      </c>
      <c r="S40" s="1" t="str">
        <f t="shared" si="2"/>
        <v>-</v>
      </c>
    </row>
    <row r="41" spans="1:19" ht="27">
      <c r="A41" s="293">
        <f t="shared" si="0"/>
        <v>36</v>
      </c>
      <c r="B41" s="418"/>
      <c r="C41" s="294"/>
      <c r="D41" s="294"/>
      <c r="E41" s="294"/>
      <c r="F41" s="294"/>
      <c r="G41" s="294"/>
      <c r="H41" s="295" t="s">
        <v>512</v>
      </c>
      <c r="I41" s="296"/>
      <c r="J41" s="297"/>
      <c r="K41" s="73" t="s">
        <v>11</v>
      </c>
      <c r="L41" s="301" t="s">
        <v>1071</v>
      </c>
      <c r="M41" s="73" t="s">
        <v>995</v>
      </c>
      <c r="N41" s="302" t="s">
        <v>13</v>
      </c>
      <c r="O41" s="302" t="s">
        <v>287</v>
      </c>
      <c r="P41" s="301" t="s">
        <v>14</v>
      </c>
      <c r="Q41" s="301"/>
      <c r="R41" s="1" t="str">
        <f t="shared" si="1"/>
        <v>-</v>
      </c>
      <c r="S41" s="1" t="str">
        <f t="shared" si="2"/>
        <v>-</v>
      </c>
    </row>
    <row r="42" spans="1:19">
      <c r="A42" s="293">
        <f t="shared" si="0"/>
        <v>37</v>
      </c>
      <c r="B42" s="418"/>
      <c r="C42" s="294"/>
      <c r="D42" s="294"/>
      <c r="E42" s="294"/>
      <c r="F42" s="294"/>
      <c r="G42" s="300" t="s">
        <v>8</v>
      </c>
      <c r="H42" s="295"/>
      <c r="I42" s="296"/>
      <c r="J42" s="297"/>
      <c r="K42" s="73" t="s">
        <v>288</v>
      </c>
      <c r="L42" s="301" t="s">
        <v>288</v>
      </c>
      <c r="M42" s="75" t="s">
        <v>14</v>
      </c>
      <c r="N42" s="302" t="s">
        <v>13</v>
      </c>
      <c r="O42" s="302" t="s">
        <v>287</v>
      </c>
      <c r="P42" s="301" t="s">
        <v>14</v>
      </c>
      <c r="Q42" s="301"/>
      <c r="R42" s="1" t="str">
        <f t="shared" si="1"/>
        <v>-</v>
      </c>
      <c r="S42" s="1" t="str">
        <f t="shared" si="2"/>
        <v>-</v>
      </c>
    </row>
    <row r="43" spans="1:19">
      <c r="A43" s="293">
        <f t="shared" si="0"/>
        <v>38</v>
      </c>
      <c r="B43" s="418"/>
      <c r="C43" s="294"/>
      <c r="D43" s="294"/>
      <c r="E43" s="294"/>
      <c r="F43" s="300" t="s">
        <v>513</v>
      </c>
      <c r="G43" s="295"/>
      <c r="H43" s="295"/>
      <c r="I43" s="296"/>
      <c r="J43" s="297"/>
      <c r="K43" s="73" t="s">
        <v>288</v>
      </c>
      <c r="L43" s="307" t="s">
        <v>288</v>
      </c>
      <c r="M43" s="75" t="s">
        <v>14</v>
      </c>
      <c r="N43" s="302" t="s">
        <v>13</v>
      </c>
      <c r="O43" s="302" t="s">
        <v>287</v>
      </c>
      <c r="P43" s="301" t="s">
        <v>14</v>
      </c>
      <c r="Q43" s="301"/>
      <c r="R43" s="1" t="str">
        <f t="shared" si="1"/>
        <v>-</v>
      </c>
      <c r="S43" s="1" t="str">
        <f t="shared" si="2"/>
        <v>-</v>
      </c>
    </row>
    <row r="44" spans="1:19">
      <c r="A44" s="68">
        <f t="shared" si="0"/>
        <v>39</v>
      </c>
      <c r="B44" s="417"/>
      <c r="C44" s="80"/>
      <c r="D44" s="80"/>
      <c r="E44" s="85" t="s">
        <v>514</v>
      </c>
      <c r="F44" s="71"/>
      <c r="G44" s="81"/>
      <c r="H44" s="81"/>
      <c r="I44" s="81"/>
      <c r="J44" s="72"/>
      <c r="K44" s="73" t="s">
        <v>288</v>
      </c>
      <c r="L44" s="74" t="s">
        <v>288</v>
      </c>
      <c r="M44" s="75" t="s">
        <v>14</v>
      </c>
      <c r="N44" s="76" t="s">
        <v>13</v>
      </c>
      <c r="O44" s="283" t="s">
        <v>1500</v>
      </c>
      <c r="P44" s="73" t="s">
        <v>2581</v>
      </c>
      <c r="Q44" s="159"/>
      <c r="R44" s="1" t="str">
        <f t="shared" si="1"/>
        <v>○</v>
      </c>
      <c r="S44" s="1" t="str">
        <f t="shared" si="2"/>
        <v>○</v>
      </c>
    </row>
    <row r="45" spans="1:19" ht="54">
      <c r="A45" s="68">
        <f t="shared" si="0"/>
        <v>40</v>
      </c>
      <c r="B45" s="417" t="s">
        <v>197</v>
      </c>
      <c r="C45" s="80"/>
      <c r="D45" s="80"/>
      <c r="E45" s="79" t="s">
        <v>515</v>
      </c>
      <c r="F45" s="71"/>
      <c r="G45" s="81"/>
      <c r="H45" s="81"/>
      <c r="I45" s="81"/>
      <c r="J45" s="72"/>
      <c r="K45" s="73" t="s">
        <v>11</v>
      </c>
      <c r="L45" s="73" t="s">
        <v>1072</v>
      </c>
      <c r="M45" s="75" t="s">
        <v>14</v>
      </c>
      <c r="N45" s="76" t="s">
        <v>13</v>
      </c>
      <c r="O45" s="283" t="s">
        <v>1500</v>
      </c>
      <c r="P45" s="73" t="s">
        <v>2581</v>
      </c>
      <c r="Q45" s="159"/>
      <c r="R45" s="1" t="str">
        <f t="shared" si="1"/>
        <v>○</v>
      </c>
      <c r="S45" s="1" t="str">
        <f t="shared" si="2"/>
        <v>○</v>
      </c>
    </row>
    <row r="46" spans="1:19" ht="54">
      <c r="A46" s="68">
        <f t="shared" si="0"/>
        <v>41</v>
      </c>
      <c r="B46" s="417"/>
      <c r="C46" s="80"/>
      <c r="D46" s="80"/>
      <c r="E46" s="80"/>
      <c r="F46" s="70" t="s">
        <v>173</v>
      </c>
      <c r="G46" s="70"/>
      <c r="H46" s="70"/>
      <c r="I46" s="71"/>
      <c r="J46" s="72"/>
      <c r="K46" s="73">
        <v>1</v>
      </c>
      <c r="L46" s="73" t="s">
        <v>1073</v>
      </c>
      <c r="M46" s="73"/>
      <c r="N46" s="83" t="s">
        <v>13</v>
      </c>
      <c r="O46" s="283"/>
      <c r="P46" s="87" t="s">
        <v>1957</v>
      </c>
      <c r="Q46" s="159"/>
      <c r="R46" s="1" t="str">
        <f t="shared" si="1"/>
        <v>○</v>
      </c>
      <c r="S46" s="1" t="str">
        <f t="shared" si="2"/>
        <v>○</v>
      </c>
    </row>
    <row r="47" spans="1:19" ht="27">
      <c r="A47" s="293">
        <f t="shared" si="0"/>
        <v>42</v>
      </c>
      <c r="B47" s="418"/>
      <c r="C47" s="294"/>
      <c r="D47" s="294"/>
      <c r="E47" s="294"/>
      <c r="F47" s="295" t="s">
        <v>25</v>
      </c>
      <c r="G47" s="295"/>
      <c r="H47" s="295"/>
      <c r="I47" s="296"/>
      <c r="J47" s="297"/>
      <c r="K47" s="73" t="s">
        <v>10</v>
      </c>
      <c r="L47" s="301" t="s">
        <v>1074</v>
      </c>
      <c r="M47" s="73"/>
      <c r="N47" s="302" t="s">
        <v>13</v>
      </c>
      <c r="O47" s="308" t="s">
        <v>1570</v>
      </c>
      <c r="P47" s="301" t="s">
        <v>14</v>
      </c>
      <c r="Q47" s="301"/>
      <c r="R47" s="1" t="str">
        <f t="shared" si="1"/>
        <v>-</v>
      </c>
      <c r="S47" s="1" t="str">
        <f t="shared" si="2"/>
        <v>-</v>
      </c>
    </row>
    <row r="48" spans="1:19" ht="27">
      <c r="A48" s="293">
        <f t="shared" si="0"/>
        <v>43</v>
      </c>
      <c r="B48" s="418"/>
      <c r="C48" s="294"/>
      <c r="D48" s="294"/>
      <c r="E48" s="294"/>
      <c r="F48" s="295" t="s">
        <v>26</v>
      </c>
      <c r="G48" s="295"/>
      <c r="H48" s="295"/>
      <c r="I48" s="296"/>
      <c r="J48" s="297"/>
      <c r="K48" s="73" t="s">
        <v>10</v>
      </c>
      <c r="L48" s="301" t="s">
        <v>1216</v>
      </c>
      <c r="M48" s="88"/>
      <c r="N48" s="302" t="s">
        <v>13</v>
      </c>
      <c r="O48" s="302" t="s">
        <v>287</v>
      </c>
      <c r="P48" s="301" t="s">
        <v>14</v>
      </c>
      <c r="Q48" s="301"/>
      <c r="R48" s="1" t="str">
        <f t="shared" si="1"/>
        <v>-</v>
      </c>
      <c r="S48" s="1" t="str">
        <f t="shared" si="2"/>
        <v>-</v>
      </c>
    </row>
    <row r="49" spans="1:19" ht="54">
      <c r="A49" s="68">
        <f t="shared" si="0"/>
        <v>44</v>
      </c>
      <c r="B49" s="417"/>
      <c r="C49" s="80"/>
      <c r="D49" s="80"/>
      <c r="E49" s="80"/>
      <c r="F49" s="79" t="s">
        <v>516</v>
      </c>
      <c r="G49" s="70"/>
      <c r="H49" s="70"/>
      <c r="I49" s="71"/>
      <c r="J49" s="72"/>
      <c r="K49" s="73" t="s">
        <v>11</v>
      </c>
      <c r="L49" s="73" t="s">
        <v>1217</v>
      </c>
      <c r="M49" s="75" t="s">
        <v>14</v>
      </c>
      <c r="N49" s="76" t="s">
        <v>13</v>
      </c>
      <c r="O49" s="283" t="s">
        <v>1500</v>
      </c>
      <c r="P49" s="89" t="s">
        <v>2582</v>
      </c>
      <c r="Q49" s="159"/>
      <c r="R49" s="1" t="str">
        <f t="shared" si="1"/>
        <v>○</v>
      </c>
      <c r="S49" s="1" t="str">
        <f t="shared" si="2"/>
        <v>○</v>
      </c>
    </row>
    <row r="50" spans="1:19" ht="94.5">
      <c r="A50" s="68">
        <f t="shared" si="0"/>
        <v>45</v>
      </c>
      <c r="B50" s="417"/>
      <c r="C50" s="80"/>
      <c r="D50" s="80"/>
      <c r="E50" s="80"/>
      <c r="F50" s="80"/>
      <c r="G50" s="70" t="s">
        <v>517</v>
      </c>
      <c r="H50" s="70"/>
      <c r="I50" s="71"/>
      <c r="J50" s="72"/>
      <c r="K50" s="73">
        <v>1</v>
      </c>
      <c r="L50" s="73" t="s">
        <v>1218</v>
      </c>
      <c r="M50" s="73" t="s">
        <v>654</v>
      </c>
      <c r="N50" s="76" t="s">
        <v>13</v>
      </c>
      <c r="O50" s="283" t="s">
        <v>2696</v>
      </c>
      <c r="P50" s="98" t="s">
        <v>1942</v>
      </c>
      <c r="Q50" s="159"/>
      <c r="R50" s="1" t="str">
        <f t="shared" si="1"/>
        <v>○</v>
      </c>
      <c r="S50" s="1" t="str">
        <f t="shared" si="2"/>
        <v>○</v>
      </c>
    </row>
    <row r="51" spans="1:19" ht="121.5">
      <c r="A51" s="68">
        <f t="shared" si="0"/>
        <v>46</v>
      </c>
      <c r="B51" s="417"/>
      <c r="C51" s="80"/>
      <c r="D51" s="80"/>
      <c r="E51" s="80"/>
      <c r="F51" s="80"/>
      <c r="G51" s="70" t="s">
        <v>518</v>
      </c>
      <c r="H51" s="70"/>
      <c r="I51" s="71"/>
      <c r="J51" s="72"/>
      <c r="K51" s="73">
        <v>1</v>
      </c>
      <c r="L51" s="73" t="s">
        <v>1219</v>
      </c>
      <c r="M51" s="73"/>
      <c r="N51" s="76" t="s">
        <v>13</v>
      </c>
      <c r="O51" s="282"/>
      <c r="P51" s="73" t="s">
        <v>2582</v>
      </c>
      <c r="Q51" s="159"/>
      <c r="R51" s="1" t="str">
        <f t="shared" si="1"/>
        <v>○</v>
      </c>
      <c r="S51" s="1" t="str">
        <f t="shared" si="2"/>
        <v>○</v>
      </c>
    </row>
    <row r="52" spans="1:19" ht="67.5">
      <c r="A52" s="68">
        <f t="shared" si="0"/>
        <v>47</v>
      </c>
      <c r="B52" s="417" t="s">
        <v>588</v>
      </c>
      <c r="C52" s="80"/>
      <c r="D52" s="80"/>
      <c r="E52" s="80"/>
      <c r="F52" s="80"/>
      <c r="G52" s="79" t="s">
        <v>201</v>
      </c>
      <c r="H52" s="70"/>
      <c r="I52" s="71"/>
      <c r="J52" s="72"/>
      <c r="K52" s="73" t="s">
        <v>9</v>
      </c>
      <c r="L52" s="73" t="s">
        <v>439</v>
      </c>
      <c r="M52" s="75" t="s">
        <v>14</v>
      </c>
      <c r="N52" s="76" t="s">
        <v>13</v>
      </c>
      <c r="O52" s="283" t="s">
        <v>1500</v>
      </c>
      <c r="P52" s="73" t="s">
        <v>2581</v>
      </c>
      <c r="Q52" s="159"/>
      <c r="R52" s="1" t="str">
        <f t="shared" si="1"/>
        <v>○</v>
      </c>
      <c r="S52" s="1" t="str">
        <f t="shared" si="2"/>
        <v>○</v>
      </c>
    </row>
    <row r="53" spans="1:19" ht="54">
      <c r="A53" s="68">
        <f t="shared" si="0"/>
        <v>48</v>
      </c>
      <c r="B53" s="417"/>
      <c r="C53" s="80"/>
      <c r="D53" s="80"/>
      <c r="E53" s="80"/>
      <c r="F53" s="80"/>
      <c r="G53" s="80"/>
      <c r="H53" s="70" t="s">
        <v>2781</v>
      </c>
      <c r="I53" s="71"/>
      <c r="J53" s="72"/>
      <c r="K53" s="73" t="s">
        <v>10</v>
      </c>
      <c r="L53" s="73" t="s">
        <v>440</v>
      </c>
      <c r="M53" s="73"/>
      <c r="N53" s="83" t="s">
        <v>2750</v>
      </c>
      <c r="O53" s="284" t="s">
        <v>1570</v>
      </c>
      <c r="P53" s="87" t="s">
        <v>2729</v>
      </c>
      <c r="Q53" s="159"/>
      <c r="R53" s="1" t="str">
        <f t="shared" si="1"/>
        <v>○</v>
      </c>
      <c r="S53" s="1" t="str">
        <f t="shared" si="2"/>
        <v>-</v>
      </c>
    </row>
    <row r="54" spans="1:19">
      <c r="A54" s="293">
        <f t="shared" si="0"/>
        <v>49</v>
      </c>
      <c r="B54" s="418"/>
      <c r="C54" s="294"/>
      <c r="D54" s="294"/>
      <c r="E54" s="294"/>
      <c r="F54" s="294"/>
      <c r="G54" s="294"/>
      <c r="H54" s="295" t="s">
        <v>202</v>
      </c>
      <c r="I54" s="296"/>
      <c r="J54" s="297"/>
      <c r="K54" s="73" t="s">
        <v>10</v>
      </c>
      <c r="L54" s="301" t="s">
        <v>441</v>
      </c>
      <c r="M54" s="73"/>
      <c r="N54" s="302" t="s">
        <v>13</v>
      </c>
      <c r="O54" s="303" t="s">
        <v>287</v>
      </c>
      <c r="P54" s="301" t="s">
        <v>14</v>
      </c>
      <c r="Q54" s="301"/>
      <c r="R54" s="1" t="str">
        <f t="shared" si="1"/>
        <v>-</v>
      </c>
      <c r="S54" s="1" t="str">
        <f t="shared" si="2"/>
        <v>-</v>
      </c>
    </row>
    <row r="55" spans="1:19" ht="27">
      <c r="A55" s="293">
        <f t="shared" si="0"/>
        <v>50</v>
      </c>
      <c r="B55" s="418"/>
      <c r="C55" s="294"/>
      <c r="D55" s="294"/>
      <c r="E55" s="294"/>
      <c r="F55" s="294"/>
      <c r="G55" s="294"/>
      <c r="H55" s="295" t="s">
        <v>499</v>
      </c>
      <c r="I55" s="296"/>
      <c r="J55" s="297"/>
      <c r="K55" s="73" t="s">
        <v>10</v>
      </c>
      <c r="L55" s="301" t="s">
        <v>442</v>
      </c>
      <c r="M55" s="73"/>
      <c r="N55" s="302" t="s">
        <v>13</v>
      </c>
      <c r="O55" s="302" t="s">
        <v>287</v>
      </c>
      <c r="P55" s="301" t="s">
        <v>14</v>
      </c>
      <c r="Q55" s="301"/>
      <c r="R55" s="1" t="str">
        <f t="shared" si="1"/>
        <v>-</v>
      </c>
      <c r="S55" s="1" t="str">
        <f t="shared" si="2"/>
        <v>-</v>
      </c>
    </row>
    <row r="56" spans="1:19" ht="409.5">
      <c r="A56" s="68">
        <f t="shared" si="0"/>
        <v>51</v>
      </c>
      <c r="B56" s="417"/>
      <c r="C56" s="80"/>
      <c r="D56" s="80"/>
      <c r="E56" s="80"/>
      <c r="F56" s="80"/>
      <c r="G56" s="80"/>
      <c r="H56" s="70" t="s">
        <v>203</v>
      </c>
      <c r="I56" s="71"/>
      <c r="J56" s="72"/>
      <c r="K56" s="73">
        <v>1</v>
      </c>
      <c r="L56" s="73" t="s">
        <v>812</v>
      </c>
      <c r="M56" s="73"/>
      <c r="N56" s="76" t="s">
        <v>13</v>
      </c>
      <c r="O56" s="282" t="s">
        <v>2751</v>
      </c>
      <c r="P56" s="285" t="s">
        <v>1943</v>
      </c>
      <c r="Q56" s="159"/>
      <c r="R56" s="1" t="str">
        <f t="shared" si="1"/>
        <v>○</v>
      </c>
      <c r="S56" s="1" t="str">
        <f t="shared" si="2"/>
        <v>○</v>
      </c>
    </row>
    <row r="57" spans="1:19" ht="94.5">
      <c r="A57" s="293">
        <f t="shared" si="0"/>
        <v>52</v>
      </c>
      <c r="B57" s="418"/>
      <c r="C57" s="294"/>
      <c r="D57" s="294"/>
      <c r="E57" s="294"/>
      <c r="F57" s="294"/>
      <c r="G57" s="294"/>
      <c r="H57" s="295" t="s">
        <v>204</v>
      </c>
      <c r="I57" s="296"/>
      <c r="J57" s="297"/>
      <c r="K57" s="73" t="s">
        <v>10</v>
      </c>
      <c r="L57" s="301" t="s">
        <v>438</v>
      </c>
      <c r="M57" s="73"/>
      <c r="N57" s="302" t="s">
        <v>13</v>
      </c>
      <c r="O57" s="302" t="s">
        <v>287</v>
      </c>
      <c r="P57" s="301" t="s">
        <v>14</v>
      </c>
      <c r="Q57" s="301"/>
      <c r="R57" s="1" t="str">
        <f t="shared" si="1"/>
        <v>-</v>
      </c>
      <c r="S57" s="1" t="str">
        <f t="shared" si="2"/>
        <v>-</v>
      </c>
    </row>
    <row r="58" spans="1:19" ht="94.5">
      <c r="A58" s="293">
        <f t="shared" si="0"/>
        <v>53</v>
      </c>
      <c r="B58" s="418"/>
      <c r="C58" s="294"/>
      <c r="D58" s="294"/>
      <c r="E58" s="294"/>
      <c r="F58" s="294"/>
      <c r="G58" s="294"/>
      <c r="H58" s="295" t="s">
        <v>509</v>
      </c>
      <c r="I58" s="296"/>
      <c r="J58" s="297"/>
      <c r="K58" s="73" t="s">
        <v>10</v>
      </c>
      <c r="L58" s="301" t="s">
        <v>818</v>
      </c>
      <c r="M58" s="73" t="s">
        <v>646</v>
      </c>
      <c r="N58" s="302" t="s">
        <v>13</v>
      </c>
      <c r="O58" s="302" t="s">
        <v>287</v>
      </c>
      <c r="P58" s="301" t="s">
        <v>14</v>
      </c>
      <c r="Q58" s="301"/>
      <c r="R58" s="1" t="str">
        <f t="shared" si="1"/>
        <v>-</v>
      </c>
      <c r="S58" s="1" t="str">
        <f t="shared" si="2"/>
        <v>-</v>
      </c>
    </row>
    <row r="59" spans="1:19" ht="81">
      <c r="A59" s="274">
        <f t="shared" si="0"/>
        <v>54</v>
      </c>
      <c r="B59" s="419"/>
      <c r="C59" s="269"/>
      <c r="D59" s="269"/>
      <c r="E59" s="269"/>
      <c r="F59" s="269"/>
      <c r="G59" s="269"/>
      <c r="H59" s="270" t="s">
        <v>507</v>
      </c>
      <c r="I59" s="271"/>
      <c r="J59" s="272"/>
      <c r="K59" s="73" t="s">
        <v>10</v>
      </c>
      <c r="L59" s="273" t="s">
        <v>874</v>
      </c>
      <c r="M59" s="75" t="s">
        <v>14</v>
      </c>
      <c r="N59" s="197" t="s">
        <v>13</v>
      </c>
      <c r="O59" s="282" t="s">
        <v>1570</v>
      </c>
      <c r="P59" s="286"/>
      <c r="Q59" s="273"/>
      <c r="R59" s="1" t="str">
        <f t="shared" si="1"/>
        <v>○</v>
      </c>
      <c r="S59" s="1" t="str">
        <f t="shared" si="2"/>
        <v>-</v>
      </c>
    </row>
    <row r="60" spans="1:19">
      <c r="A60" s="293">
        <f t="shared" si="0"/>
        <v>55</v>
      </c>
      <c r="B60" s="420" t="s">
        <v>1273</v>
      </c>
      <c r="C60" s="294"/>
      <c r="D60" s="294"/>
      <c r="E60" s="294"/>
      <c r="F60" s="294"/>
      <c r="G60" s="294"/>
      <c r="H60" s="294"/>
      <c r="I60" s="309" t="s">
        <v>510</v>
      </c>
      <c r="J60" s="297"/>
      <c r="K60" s="84" t="s">
        <v>11</v>
      </c>
      <c r="L60" s="301" t="s">
        <v>14</v>
      </c>
      <c r="M60" s="75" t="s">
        <v>14</v>
      </c>
      <c r="N60" s="302" t="s">
        <v>13</v>
      </c>
      <c r="O60" s="302" t="s">
        <v>287</v>
      </c>
      <c r="P60" s="301" t="s">
        <v>14</v>
      </c>
      <c r="Q60" s="301"/>
      <c r="R60" s="1" t="str">
        <f t="shared" si="1"/>
        <v>-</v>
      </c>
      <c r="S60" s="1" t="str">
        <f t="shared" si="2"/>
        <v>-</v>
      </c>
    </row>
    <row r="61" spans="1:19">
      <c r="A61" s="293">
        <f t="shared" si="0"/>
        <v>56</v>
      </c>
      <c r="B61" s="421"/>
      <c r="C61" s="294"/>
      <c r="D61" s="294"/>
      <c r="E61" s="294"/>
      <c r="F61" s="294"/>
      <c r="G61" s="294"/>
      <c r="H61" s="294"/>
      <c r="I61" s="294"/>
      <c r="J61" s="295" t="s">
        <v>1359</v>
      </c>
      <c r="K61" s="84">
        <v>1</v>
      </c>
      <c r="L61" s="301" t="s">
        <v>14</v>
      </c>
      <c r="M61" s="75" t="s">
        <v>14</v>
      </c>
      <c r="N61" s="302" t="s">
        <v>13</v>
      </c>
      <c r="O61" s="302" t="s">
        <v>287</v>
      </c>
      <c r="P61" s="301" t="s">
        <v>14</v>
      </c>
      <c r="Q61" s="301"/>
      <c r="R61" s="1" t="str">
        <f t="shared" si="1"/>
        <v>-</v>
      </c>
      <c r="S61" s="1" t="str">
        <f t="shared" si="2"/>
        <v>-</v>
      </c>
    </row>
    <row r="62" spans="1:19" ht="27">
      <c r="A62" s="293">
        <f t="shared" si="0"/>
        <v>57</v>
      </c>
      <c r="B62" s="421"/>
      <c r="C62" s="294"/>
      <c r="D62" s="294"/>
      <c r="E62" s="294"/>
      <c r="F62" s="294"/>
      <c r="G62" s="294"/>
      <c r="H62" s="294"/>
      <c r="I62" s="310"/>
      <c r="J62" s="301" t="s">
        <v>1444</v>
      </c>
      <c r="K62" s="84" t="s">
        <v>11</v>
      </c>
      <c r="L62" s="301" t="s">
        <v>1171</v>
      </c>
      <c r="M62" s="73"/>
      <c r="N62" s="302" t="s">
        <v>13</v>
      </c>
      <c r="O62" s="302" t="s">
        <v>287</v>
      </c>
      <c r="P62" s="301" t="s">
        <v>14</v>
      </c>
      <c r="Q62" s="301"/>
      <c r="R62" s="1" t="str">
        <f t="shared" si="1"/>
        <v>-</v>
      </c>
      <c r="S62" s="1" t="str">
        <f t="shared" si="2"/>
        <v>-</v>
      </c>
    </row>
    <row r="63" spans="1:19">
      <c r="A63" s="293">
        <f t="shared" si="0"/>
        <v>58</v>
      </c>
      <c r="B63" s="421"/>
      <c r="C63" s="294"/>
      <c r="D63" s="294"/>
      <c r="E63" s="294"/>
      <c r="F63" s="294"/>
      <c r="G63" s="294"/>
      <c r="H63" s="294"/>
      <c r="I63" s="304" t="s">
        <v>8</v>
      </c>
      <c r="J63" s="311"/>
      <c r="K63" s="84" t="s">
        <v>14</v>
      </c>
      <c r="L63" s="311" t="s">
        <v>14</v>
      </c>
      <c r="M63" s="84" t="s">
        <v>14</v>
      </c>
      <c r="N63" s="302" t="s">
        <v>13</v>
      </c>
      <c r="O63" s="302" t="s">
        <v>287</v>
      </c>
      <c r="P63" s="311" t="s">
        <v>14</v>
      </c>
      <c r="Q63" s="311"/>
      <c r="R63" s="1" t="str">
        <f t="shared" si="1"/>
        <v>-</v>
      </c>
      <c r="S63" s="1" t="str">
        <f t="shared" si="2"/>
        <v>-</v>
      </c>
    </row>
    <row r="64" spans="1:19">
      <c r="A64" s="293">
        <f t="shared" si="0"/>
        <v>59</v>
      </c>
      <c r="B64" s="421"/>
      <c r="C64" s="294"/>
      <c r="D64" s="294"/>
      <c r="E64" s="294"/>
      <c r="F64" s="294"/>
      <c r="G64" s="294"/>
      <c r="H64" s="294"/>
      <c r="I64" s="309" t="s">
        <v>510</v>
      </c>
      <c r="J64" s="297"/>
      <c r="K64" s="84" t="s">
        <v>11</v>
      </c>
      <c r="L64" s="301" t="s">
        <v>14</v>
      </c>
      <c r="M64" s="73" t="s">
        <v>14</v>
      </c>
      <c r="N64" s="302" t="s">
        <v>13</v>
      </c>
      <c r="O64" s="302" t="s">
        <v>1570</v>
      </c>
      <c r="P64" s="301" t="s">
        <v>14</v>
      </c>
      <c r="Q64" s="301"/>
      <c r="R64" s="1" t="str">
        <f t="shared" si="1"/>
        <v>-</v>
      </c>
      <c r="S64" s="1" t="str">
        <f t="shared" si="2"/>
        <v>-</v>
      </c>
    </row>
    <row r="65" spans="1:19">
      <c r="A65" s="293">
        <f t="shared" si="0"/>
        <v>60</v>
      </c>
      <c r="B65" s="421"/>
      <c r="C65" s="294"/>
      <c r="D65" s="294"/>
      <c r="E65" s="294"/>
      <c r="F65" s="294"/>
      <c r="G65" s="294"/>
      <c r="H65" s="294"/>
      <c r="I65" s="294"/>
      <c r="J65" s="295" t="s">
        <v>2633</v>
      </c>
      <c r="K65" s="84">
        <v>1</v>
      </c>
      <c r="L65" s="301" t="s">
        <v>14</v>
      </c>
      <c r="M65" s="73" t="s">
        <v>14</v>
      </c>
      <c r="N65" s="302" t="s">
        <v>13</v>
      </c>
      <c r="O65" s="302" t="s">
        <v>1570</v>
      </c>
      <c r="P65" s="301" t="s">
        <v>14</v>
      </c>
      <c r="Q65" s="301"/>
      <c r="R65" s="1" t="str">
        <f t="shared" si="1"/>
        <v>-</v>
      </c>
      <c r="S65" s="1" t="str">
        <f t="shared" si="2"/>
        <v>-</v>
      </c>
    </row>
    <row r="66" spans="1:19" ht="27">
      <c r="A66" s="293">
        <f t="shared" si="0"/>
        <v>61</v>
      </c>
      <c r="B66" s="421"/>
      <c r="C66" s="294"/>
      <c r="D66" s="294"/>
      <c r="E66" s="294"/>
      <c r="F66" s="294"/>
      <c r="G66" s="294"/>
      <c r="H66" s="294"/>
      <c r="I66" s="310"/>
      <c r="J66" s="301" t="s">
        <v>1444</v>
      </c>
      <c r="K66" s="73" t="s">
        <v>486</v>
      </c>
      <c r="L66" s="301" t="s">
        <v>1172</v>
      </c>
      <c r="M66" s="73"/>
      <c r="N66" s="302">
        <v>60</v>
      </c>
      <c r="O66" s="302" t="s">
        <v>287</v>
      </c>
      <c r="P66" s="301" t="s">
        <v>14</v>
      </c>
      <c r="Q66" s="301"/>
      <c r="R66" s="1" t="str">
        <f t="shared" si="1"/>
        <v>-</v>
      </c>
      <c r="S66" s="1" t="str">
        <f t="shared" si="2"/>
        <v>-</v>
      </c>
    </row>
    <row r="67" spans="1:19">
      <c r="A67" s="293">
        <f t="shared" si="0"/>
        <v>62</v>
      </c>
      <c r="B67" s="421"/>
      <c r="C67" s="294"/>
      <c r="D67" s="294"/>
      <c r="E67" s="294"/>
      <c r="F67" s="294"/>
      <c r="G67" s="294"/>
      <c r="H67" s="294"/>
      <c r="I67" s="304" t="s">
        <v>8</v>
      </c>
      <c r="J67" s="311"/>
      <c r="K67" s="84" t="s">
        <v>14</v>
      </c>
      <c r="L67" s="311" t="s">
        <v>14</v>
      </c>
      <c r="M67" s="84" t="s">
        <v>14</v>
      </c>
      <c r="N67" s="302" t="s">
        <v>13</v>
      </c>
      <c r="O67" s="302" t="s">
        <v>1570</v>
      </c>
      <c r="P67" s="311" t="s">
        <v>14</v>
      </c>
      <c r="Q67" s="311"/>
      <c r="R67" s="1" t="str">
        <f t="shared" si="1"/>
        <v>-</v>
      </c>
      <c r="S67" s="1" t="str">
        <f t="shared" si="2"/>
        <v>-</v>
      </c>
    </row>
    <row r="68" spans="1:19">
      <c r="A68" s="293">
        <f t="shared" si="0"/>
        <v>63</v>
      </c>
      <c r="B68" s="421"/>
      <c r="C68" s="294"/>
      <c r="D68" s="294"/>
      <c r="E68" s="294"/>
      <c r="F68" s="294"/>
      <c r="G68" s="294"/>
      <c r="H68" s="294"/>
      <c r="I68" s="309" t="s">
        <v>510</v>
      </c>
      <c r="J68" s="297"/>
      <c r="K68" s="84" t="s">
        <v>11</v>
      </c>
      <c r="L68" s="301" t="s">
        <v>14</v>
      </c>
      <c r="M68" s="73" t="s">
        <v>14</v>
      </c>
      <c r="N68" s="302" t="s">
        <v>13</v>
      </c>
      <c r="O68" s="302" t="s">
        <v>287</v>
      </c>
      <c r="P68" s="301" t="s">
        <v>14</v>
      </c>
      <c r="Q68" s="301"/>
      <c r="R68" s="1" t="str">
        <f t="shared" si="1"/>
        <v>-</v>
      </c>
      <c r="S68" s="1" t="str">
        <f t="shared" si="2"/>
        <v>-</v>
      </c>
    </row>
    <row r="69" spans="1:19">
      <c r="A69" s="293">
        <f t="shared" si="0"/>
        <v>64</v>
      </c>
      <c r="B69" s="421"/>
      <c r="C69" s="294"/>
      <c r="D69" s="294"/>
      <c r="E69" s="294"/>
      <c r="F69" s="294"/>
      <c r="G69" s="294"/>
      <c r="H69" s="294"/>
      <c r="I69" s="294"/>
      <c r="J69" s="295" t="s">
        <v>1361</v>
      </c>
      <c r="K69" s="84">
        <v>1</v>
      </c>
      <c r="L69" s="301" t="s">
        <v>14</v>
      </c>
      <c r="M69" s="73" t="s">
        <v>14</v>
      </c>
      <c r="N69" s="302" t="s">
        <v>13</v>
      </c>
      <c r="O69" s="302" t="s">
        <v>287</v>
      </c>
      <c r="P69" s="301" t="s">
        <v>14</v>
      </c>
      <c r="Q69" s="301"/>
      <c r="R69" s="1" t="str">
        <f t="shared" si="1"/>
        <v>-</v>
      </c>
      <c r="S69" s="1" t="str">
        <f t="shared" si="2"/>
        <v>-</v>
      </c>
    </row>
    <row r="70" spans="1:19" ht="40.5">
      <c r="A70" s="293">
        <f t="shared" si="0"/>
        <v>65</v>
      </c>
      <c r="B70" s="421"/>
      <c r="C70" s="294"/>
      <c r="D70" s="294"/>
      <c r="E70" s="294"/>
      <c r="F70" s="294"/>
      <c r="G70" s="294"/>
      <c r="H70" s="294"/>
      <c r="I70" s="310"/>
      <c r="J70" s="301" t="s">
        <v>1444</v>
      </c>
      <c r="K70" s="73" t="s">
        <v>486</v>
      </c>
      <c r="L70" s="301" t="s">
        <v>1173</v>
      </c>
      <c r="M70" s="73"/>
      <c r="N70" s="302">
        <v>90</v>
      </c>
      <c r="O70" s="302" t="s">
        <v>287</v>
      </c>
      <c r="P70" s="301" t="s">
        <v>14</v>
      </c>
      <c r="Q70" s="301"/>
      <c r="R70" s="1" t="str">
        <f t="shared" si="1"/>
        <v>-</v>
      </c>
      <c r="S70" s="1" t="str">
        <f t="shared" si="2"/>
        <v>-</v>
      </c>
    </row>
    <row r="71" spans="1:19">
      <c r="A71" s="293">
        <f t="shared" si="0"/>
        <v>66</v>
      </c>
      <c r="B71" s="421"/>
      <c r="C71" s="294"/>
      <c r="D71" s="294"/>
      <c r="E71" s="294"/>
      <c r="F71" s="294"/>
      <c r="G71" s="294"/>
      <c r="H71" s="294"/>
      <c r="I71" s="304" t="s">
        <v>8</v>
      </c>
      <c r="J71" s="311"/>
      <c r="K71" s="84" t="s">
        <v>14</v>
      </c>
      <c r="L71" s="311" t="s">
        <v>14</v>
      </c>
      <c r="M71" s="84" t="s">
        <v>14</v>
      </c>
      <c r="N71" s="302" t="s">
        <v>13</v>
      </c>
      <c r="O71" s="302" t="s">
        <v>287</v>
      </c>
      <c r="P71" s="311" t="s">
        <v>14</v>
      </c>
      <c r="Q71" s="311"/>
      <c r="R71" s="1" t="str">
        <f t="shared" si="1"/>
        <v>-</v>
      </c>
      <c r="S71" s="1" t="str">
        <f t="shared" si="2"/>
        <v>-</v>
      </c>
    </row>
    <row r="72" spans="1:19">
      <c r="A72" s="293">
        <f t="shared" ref="A72:A135" si="3">ROW()-5</f>
        <v>67</v>
      </c>
      <c r="B72" s="421"/>
      <c r="C72" s="294"/>
      <c r="D72" s="294"/>
      <c r="E72" s="294"/>
      <c r="F72" s="294"/>
      <c r="G72" s="294"/>
      <c r="H72" s="294"/>
      <c r="I72" s="309" t="s">
        <v>510</v>
      </c>
      <c r="J72" s="297"/>
      <c r="K72" s="84" t="s">
        <v>11</v>
      </c>
      <c r="L72" s="301" t="s">
        <v>14</v>
      </c>
      <c r="M72" s="73" t="s">
        <v>14</v>
      </c>
      <c r="N72" s="302" t="s">
        <v>13</v>
      </c>
      <c r="O72" s="302" t="s">
        <v>287</v>
      </c>
      <c r="P72" s="301" t="s">
        <v>14</v>
      </c>
      <c r="Q72" s="301"/>
      <c r="R72" s="1" t="str">
        <f t="shared" ref="R72:R135" si="4">IF(P72="-","-","○")</f>
        <v>-</v>
      </c>
      <c r="S72" s="1" t="str">
        <f t="shared" ref="S72:S135" si="5">IF(O72="未定義","-","○")</f>
        <v>-</v>
      </c>
    </row>
    <row r="73" spans="1:19">
      <c r="A73" s="293">
        <f t="shared" si="3"/>
        <v>68</v>
      </c>
      <c r="B73" s="421"/>
      <c r="C73" s="294"/>
      <c r="D73" s="294"/>
      <c r="E73" s="294"/>
      <c r="F73" s="294"/>
      <c r="G73" s="294"/>
      <c r="H73" s="294"/>
      <c r="I73" s="294"/>
      <c r="J73" s="295" t="s">
        <v>1362</v>
      </c>
      <c r="K73" s="84">
        <v>1</v>
      </c>
      <c r="L73" s="301" t="s">
        <v>14</v>
      </c>
      <c r="M73" s="73" t="s">
        <v>14</v>
      </c>
      <c r="N73" s="302" t="s">
        <v>13</v>
      </c>
      <c r="O73" s="302" t="s">
        <v>287</v>
      </c>
      <c r="P73" s="301" t="s">
        <v>14</v>
      </c>
      <c r="Q73" s="301"/>
      <c r="R73" s="1" t="str">
        <f t="shared" si="4"/>
        <v>-</v>
      </c>
      <c r="S73" s="1" t="str">
        <f t="shared" si="5"/>
        <v>-</v>
      </c>
    </row>
    <row r="74" spans="1:19" ht="27">
      <c r="A74" s="293">
        <f t="shared" si="3"/>
        <v>69</v>
      </c>
      <c r="B74" s="421"/>
      <c r="C74" s="294"/>
      <c r="D74" s="294"/>
      <c r="E74" s="294"/>
      <c r="F74" s="294"/>
      <c r="G74" s="294"/>
      <c r="H74" s="294"/>
      <c r="I74" s="310"/>
      <c r="J74" s="301" t="s">
        <v>1444</v>
      </c>
      <c r="K74" s="73" t="s">
        <v>486</v>
      </c>
      <c r="L74" s="301" t="s">
        <v>1174</v>
      </c>
      <c r="M74" s="73"/>
      <c r="N74" s="302" t="s">
        <v>13</v>
      </c>
      <c r="O74" s="302" t="s">
        <v>287</v>
      </c>
      <c r="P74" s="301" t="s">
        <v>14</v>
      </c>
      <c r="Q74" s="301"/>
      <c r="R74" s="1" t="str">
        <f t="shared" si="4"/>
        <v>-</v>
      </c>
      <c r="S74" s="1" t="str">
        <f t="shared" si="5"/>
        <v>-</v>
      </c>
    </row>
    <row r="75" spans="1:19">
      <c r="A75" s="293">
        <f t="shared" si="3"/>
        <v>70</v>
      </c>
      <c r="B75" s="421"/>
      <c r="C75" s="294"/>
      <c r="D75" s="294"/>
      <c r="E75" s="294"/>
      <c r="F75" s="294"/>
      <c r="G75" s="294"/>
      <c r="H75" s="294"/>
      <c r="I75" s="304" t="s">
        <v>8</v>
      </c>
      <c r="J75" s="311"/>
      <c r="K75" s="84" t="s">
        <v>14</v>
      </c>
      <c r="L75" s="311" t="s">
        <v>14</v>
      </c>
      <c r="M75" s="84" t="s">
        <v>14</v>
      </c>
      <c r="N75" s="302" t="s">
        <v>13</v>
      </c>
      <c r="O75" s="302" t="s">
        <v>287</v>
      </c>
      <c r="P75" s="311" t="s">
        <v>14</v>
      </c>
      <c r="Q75" s="311"/>
      <c r="R75" s="1" t="str">
        <f t="shared" si="4"/>
        <v>-</v>
      </c>
      <c r="S75" s="1" t="str">
        <f t="shared" si="5"/>
        <v>-</v>
      </c>
    </row>
    <row r="76" spans="1:19">
      <c r="A76" s="293">
        <f t="shared" si="3"/>
        <v>71</v>
      </c>
      <c r="B76" s="421"/>
      <c r="C76" s="294"/>
      <c r="D76" s="294"/>
      <c r="E76" s="294"/>
      <c r="F76" s="294"/>
      <c r="G76" s="294"/>
      <c r="H76" s="294"/>
      <c r="I76" s="309" t="s">
        <v>510</v>
      </c>
      <c r="J76" s="297"/>
      <c r="K76" s="84" t="s">
        <v>11</v>
      </c>
      <c r="L76" s="301" t="s">
        <v>14</v>
      </c>
      <c r="M76" s="73" t="s">
        <v>14</v>
      </c>
      <c r="N76" s="302" t="s">
        <v>13</v>
      </c>
      <c r="O76" s="302" t="s">
        <v>1570</v>
      </c>
      <c r="P76" s="301" t="s">
        <v>14</v>
      </c>
      <c r="Q76" s="301"/>
      <c r="R76" s="1" t="str">
        <f t="shared" si="4"/>
        <v>-</v>
      </c>
      <c r="S76" s="1" t="str">
        <f t="shared" si="5"/>
        <v>-</v>
      </c>
    </row>
    <row r="77" spans="1:19">
      <c r="A77" s="293">
        <f t="shared" si="3"/>
        <v>72</v>
      </c>
      <c r="B77" s="421"/>
      <c r="C77" s="294"/>
      <c r="D77" s="294"/>
      <c r="E77" s="294"/>
      <c r="F77" s="294"/>
      <c r="G77" s="294"/>
      <c r="H77" s="294"/>
      <c r="I77" s="294"/>
      <c r="J77" s="295" t="s">
        <v>1363</v>
      </c>
      <c r="K77" s="84">
        <v>1</v>
      </c>
      <c r="L77" s="301" t="s">
        <v>14</v>
      </c>
      <c r="M77" s="73" t="s">
        <v>14</v>
      </c>
      <c r="N77" s="302" t="s">
        <v>13</v>
      </c>
      <c r="O77" s="302" t="s">
        <v>1570</v>
      </c>
      <c r="P77" s="301" t="s">
        <v>14</v>
      </c>
      <c r="Q77" s="301"/>
      <c r="R77" s="1" t="str">
        <f t="shared" si="4"/>
        <v>-</v>
      </c>
      <c r="S77" s="1" t="str">
        <f t="shared" si="5"/>
        <v>-</v>
      </c>
    </row>
    <row r="78" spans="1:19" ht="40.5">
      <c r="A78" s="293">
        <f t="shared" si="3"/>
        <v>73</v>
      </c>
      <c r="B78" s="421"/>
      <c r="C78" s="294"/>
      <c r="D78" s="294"/>
      <c r="E78" s="294"/>
      <c r="F78" s="294"/>
      <c r="G78" s="294"/>
      <c r="H78" s="294"/>
      <c r="I78" s="310"/>
      <c r="J78" s="301" t="s">
        <v>1444</v>
      </c>
      <c r="K78" s="73" t="s">
        <v>486</v>
      </c>
      <c r="L78" s="301" t="s">
        <v>860</v>
      </c>
      <c r="M78" s="73"/>
      <c r="N78" s="302">
        <v>1</v>
      </c>
      <c r="O78" s="302" t="s">
        <v>287</v>
      </c>
      <c r="P78" s="301" t="s">
        <v>14</v>
      </c>
      <c r="Q78" s="301"/>
      <c r="R78" s="1" t="str">
        <f t="shared" si="4"/>
        <v>-</v>
      </c>
      <c r="S78" s="1" t="str">
        <f t="shared" si="5"/>
        <v>-</v>
      </c>
    </row>
    <row r="79" spans="1:19">
      <c r="A79" s="293">
        <f t="shared" si="3"/>
        <v>74</v>
      </c>
      <c r="B79" s="421"/>
      <c r="C79" s="294"/>
      <c r="D79" s="294"/>
      <c r="E79" s="294"/>
      <c r="F79" s="294"/>
      <c r="G79" s="294"/>
      <c r="H79" s="294"/>
      <c r="I79" s="304" t="s">
        <v>8</v>
      </c>
      <c r="J79" s="311"/>
      <c r="K79" s="84" t="s">
        <v>14</v>
      </c>
      <c r="L79" s="311" t="s">
        <v>14</v>
      </c>
      <c r="M79" s="84" t="s">
        <v>14</v>
      </c>
      <c r="N79" s="302" t="s">
        <v>13</v>
      </c>
      <c r="O79" s="302" t="s">
        <v>1570</v>
      </c>
      <c r="P79" s="311" t="s">
        <v>14</v>
      </c>
      <c r="Q79" s="311"/>
      <c r="R79" s="1" t="str">
        <f t="shared" si="4"/>
        <v>-</v>
      </c>
      <c r="S79" s="1" t="str">
        <f t="shared" si="5"/>
        <v>-</v>
      </c>
    </row>
    <row r="80" spans="1:19">
      <c r="A80" s="293">
        <f t="shared" si="3"/>
        <v>75</v>
      </c>
      <c r="B80" s="421"/>
      <c r="C80" s="294"/>
      <c r="D80" s="294"/>
      <c r="E80" s="294"/>
      <c r="F80" s="294"/>
      <c r="G80" s="294"/>
      <c r="H80" s="294"/>
      <c r="I80" s="309" t="s">
        <v>510</v>
      </c>
      <c r="J80" s="297"/>
      <c r="K80" s="84" t="s">
        <v>11</v>
      </c>
      <c r="L80" s="301" t="s">
        <v>14</v>
      </c>
      <c r="M80" s="73" t="s">
        <v>14</v>
      </c>
      <c r="N80" s="302" t="s">
        <v>13</v>
      </c>
      <c r="O80" s="302" t="s">
        <v>1570</v>
      </c>
      <c r="P80" s="301" t="s">
        <v>14</v>
      </c>
      <c r="Q80" s="301"/>
      <c r="R80" s="1" t="str">
        <f t="shared" si="4"/>
        <v>-</v>
      </c>
      <c r="S80" s="1" t="str">
        <f t="shared" si="5"/>
        <v>-</v>
      </c>
    </row>
    <row r="81" spans="1:19">
      <c r="A81" s="293">
        <f t="shared" si="3"/>
        <v>76</v>
      </c>
      <c r="B81" s="421"/>
      <c r="C81" s="294"/>
      <c r="D81" s="294"/>
      <c r="E81" s="294"/>
      <c r="F81" s="294"/>
      <c r="G81" s="294"/>
      <c r="H81" s="294"/>
      <c r="I81" s="294"/>
      <c r="J81" s="295" t="s">
        <v>1364</v>
      </c>
      <c r="K81" s="84">
        <v>1</v>
      </c>
      <c r="L81" s="301" t="s">
        <v>14</v>
      </c>
      <c r="M81" s="73" t="s">
        <v>14</v>
      </c>
      <c r="N81" s="302" t="s">
        <v>13</v>
      </c>
      <c r="O81" s="302" t="s">
        <v>1570</v>
      </c>
      <c r="P81" s="301" t="s">
        <v>14</v>
      </c>
      <c r="Q81" s="301"/>
      <c r="R81" s="1" t="str">
        <f t="shared" si="4"/>
        <v>-</v>
      </c>
      <c r="S81" s="1" t="str">
        <f t="shared" si="5"/>
        <v>-</v>
      </c>
    </row>
    <row r="82" spans="1:19" ht="40.5">
      <c r="A82" s="293">
        <f t="shared" si="3"/>
        <v>77</v>
      </c>
      <c r="B82" s="421"/>
      <c r="C82" s="294"/>
      <c r="D82" s="294"/>
      <c r="E82" s="294"/>
      <c r="F82" s="294"/>
      <c r="G82" s="294"/>
      <c r="H82" s="294"/>
      <c r="I82" s="310"/>
      <c r="J82" s="301" t="s">
        <v>1444</v>
      </c>
      <c r="K82" s="73" t="s">
        <v>486</v>
      </c>
      <c r="L82" s="301" t="s">
        <v>861</v>
      </c>
      <c r="M82" s="73"/>
      <c r="N82" s="302">
        <v>60</v>
      </c>
      <c r="O82" s="302" t="s">
        <v>287</v>
      </c>
      <c r="P82" s="301" t="s">
        <v>14</v>
      </c>
      <c r="Q82" s="301"/>
      <c r="R82" s="1" t="str">
        <f t="shared" si="4"/>
        <v>-</v>
      </c>
      <c r="S82" s="1" t="str">
        <f t="shared" si="5"/>
        <v>-</v>
      </c>
    </row>
    <row r="83" spans="1:19">
      <c r="A83" s="293">
        <f t="shared" si="3"/>
        <v>78</v>
      </c>
      <c r="B83" s="421"/>
      <c r="C83" s="294"/>
      <c r="D83" s="294"/>
      <c r="E83" s="294"/>
      <c r="F83" s="294"/>
      <c r="G83" s="294"/>
      <c r="H83" s="294"/>
      <c r="I83" s="304" t="s">
        <v>8</v>
      </c>
      <c r="J83" s="311"/>
      <c r="K83" s="84" t="s">
        <v>14</v>
      </c>
      <c r="L83" s="311" t="s">
        <v>14</v>
      </c>
      <c r="M83" s="84" t="s">
        <v>14</v>
      </c>
      <c r="N83" s="302" t="s">
        <v>13</v>
      </c>
      <c r="O83" s="302" t="s">
        <v>1570</v>
      </c>
      <c r="P83" s="311" t="s">
        <v>14</v>
      </c>
      <c r="Q83" s="311"/>
      <c r="R83" s="1" t="str">
        <f t="shared" si="4"/>
        <v>-</v>
      </c>
      <c r="S83" s="1" t="str">
        <f t="shared" si="5"/>
        <v>-</v>
      </c>
    </row>
    <row r="84" spans="1:19">
      <c r="A84" s="293">
        <f t="shared" si="3"/>
        <v>79</v>
      </c>
      <c r="B84" s="421"/>
      <c r="C84" s="294"/>
      <c r="D84" s="294"/>
      <c r="E84" s="294"/>
      <c r="F84" s="294"/>
      <c r="G84" s="294"/>
      <c r="H84" s="294"/>
      <c r="I84" s="309" t="s">
        <v>510</v>
      </c>
      <c r="J84" s="297"/>
      <c r="K84" s="84" t="s">
        <v>11</v>
      </c>
      <c r="L84" s="301" t="s">
        <v>14</v>
      </c>
      <c r="M84" s="73" t="s">
        <v>14</v>
      </c>
      <c r="N84" s="302" t="s">
        <v>13</v>
      </c>
      <c r="O84" s="302" t="s">
        <v>1570</v>
      </c>
      <c r="P84" s="301" t="s">
        <v>14</v>
      </c>
      <c r="Q84" s="301"/>
      <c r="R84" s="1" t="str">
        <f t="shared" si="4"/>
        <v>-</v>
      </c>
      <c r="S84" s="1" t="str">
        <f t="shared" si="5"/>
        <v>-</v>
      </c>
    </row>
    <row r="85" spans="1:19">
      <c r="A85" s="293">
        <f t="shared" si="3"/>
        <v>80</v>
      </c>
      <c r="B85" s="421"/>
      <c r="C85" s="294"/>
      <c r="D85" s="294"/>
      <c r="E85" s="294"/>
      <c r="F85" s="294"/>
      <c r="G85" s="294"/>
      <c r="H85" s="294"/>
      <c r="I85" s="294"/>
      <c r="J85" s="295" t="s">
        <v>1365</v>
      </c>
      <c r="K85" s="84">
        <v>1</v>
      </c>
      <c r="L85" s="301" t="s">
        <v>14</v>
      </c>
      <c r="M85" s="73" t="s">
        <v>14</v>
      </c>
      <c r="N85" s="302" t="s">
        <v>13</v>
      </c>
      <c r="O85" s="302" t="s">
        <v>1570</v>
      </c>
      <c r="P85" s="301" t="s">
        <v>14</v>
      </c>
      <c r="Q85" s="301"/>
      <c r="R85" s="1" t="str">
        <f t="shared" si="4"/>
        <v>-</v>
      </c>
      <c r="S85" s="1" t="str">
        <f t="shared" si="5"/>
        <v>-</v>
      </c>
    </row>
    <row r="86" spans="1:19" ht="54">
      <c r="A86" s="293">
        <f t="shared" si="3"/>
        <v>81</v>
      </c>
      <c r="B86" s="421"/>
      <c r="C86" s="294"/>
      <c r="D86" s="294"/>
      <c r="E86" s="294"/>
      <c r="F86" s="294"/>
      <c r="G86" s="294"/>
      <c r="H86" s="294"/>
      <c r="I86" s="310"/>
      <c r="J86" s="301" t="s">
        <v>1444</v>
      </c>
      <c r="K86" s="73" t="s">
        <v>486</v>
      </c>
      <c r="L86" s="301" t="s">
        <v>862</v>
      </c>
      <c r="M86" s="73"/>
      <c r="N86" s="302" t="s">
        <v>869</v>
      </c>
      <c r="O86" s="302" t="s">
        <v>287</v>
      </c>
      <c r="P86" s="301" t="s">
        <v>14</v>
      </c>
      <c r="Q86" s="301"/>
      <c r="R86" s="1" t="str">
        <f t="shared" si="4"/>
        <v>-</v>
      </c>
      <c r="S86" s="1" t="str">
        <f t="shared" si="5"/>
        <v>-</v>
      </c>
    </row>
    <row r="87" spans="1:19">
      <c r="A87" s="293">
        <f t="shared" si="3"/>
        <v>82</v>
      </c>
      <c r="B87" s="421"/>
      <c r="C87" s="294"/>
      <c r="D87" s="294"/>
      <c r="E87" s="294"/>
      <c r="F87" s="294"/>
      <c r="G87" s="294"/>
      <c r="H87" s="294"/>
      <c r="I87" s="304" t="s">
        <v>8</v>
      </c>
      <c r="J87" s="311"/>
      <c r="K87" s="84" t="s">
        <v>14</v>
      </c>
      <c r="L87" s="311" t="s">
        <v>14</v>
      </c>
      <c r="M87" s="84" t="s">
        <v>14</v>
      </c>
      <c r="N87" s="302" t="s">
        <v>13</v>
      </c>
      <c r="O87" s="302" t="s">
        <v>1570</v>
      </c>
      <c r="P87" s="311" t="s">
        <v>14</v>
      </c>
      <c r="Q87" s="311"/>
      <c r="R87" s="1" t="str">
        <f t="shared" si="4"/>
        <v>-</v>
      </c>
      <c r="S87" s="1" t="str">
        <f t="shared" si="5"/>
        <v>-</v>
      </c>
    </row>
    <row r="88" spans="1:19">
      <c r="A88" s="293">
        <f t="shared" si="3"/>
        <v>83</v>
      </c>
      <c r="B88" s="421"/>
      <c r="C88" s="294"/>
      <c r="D88" s="294"/>
      <c r="E88" s="294"/>
      <c r="F88" s="294"/>
      <c r="G88" s="294"/>
      <c r="H88" s="294"/>
      <c r="I88" s="309" t="s">
        <v>510</v>
      </c>
      <c r="J88" s="297"/>
      <c r="K88" s="84" t="s">
        <v>11</v>
      </c>
      <c r="L88" s="301" t="s">
        <v>14</v>
      </c>
      <c r="M88" s="73" t="s">
        <v>14</v>
      </c>
      <c r="N88" s="302" t="s">
        <v>13</v>
      </c>
      <c r="O88" s="302" t="s">
        <v>1570</v>
      </c>
      <c r="P88" s="301" t="s">
        <v>14</v>
      </c>
      <c r="Q88" s="301"/>
      <c r="R88" s="1" t="str">
        <f t="shared" si="4"/>
        <v>-</v>
      </c>
      <c r="S88" s="1" t="str">
        <f t="shared" si="5"/>
        <v>-</v>
      </c>
    </row>
    <row r="89" spans="1:19">
      <c r="A89" s="293">
        <f t="shared" si="3"/>
        <v>84</v>
      </c>
      <c r="B89" s="421"/>
      <c r="C89" s="294"/>
      <c r="D89" s="294"/>
      <c r="E89" s="294"/>
      <c r="F89" s="294"/>
      <c r="G89" s="294"/>
      <c r="H89" s="294"/>
      <c r="I89" s="294"/>
      <c r="J89" s="295" t="s">
        <v>1366</v>
      </c>
      <c r="K89" s="84">
        <v>1</v>
      </c>
      <c r="L89" s="301" t="s">
        <v>14</v>
      </c>
      <c r="M89" s="73" t="s">
        <v>14</v>
      </c>
      <c r="N89" s="302" t="s">
        <v>13</v>
      </c>
      <c r="O89" s="302" t="s">
        <v>1570</v>
      </c>
      <c r="P89" s="301" t="s">
        <v>14</v>
      </c>
      <c r="Q89" s="301"/>
      <c r="R89" s="1" t="str">
        <f t="shared" si="4"/>
        <v>-</v>
      </c>
      <c r="S89" s="1" t="str">
        <f t="shared" si="5"/>
        <v>-</v>
      </c>
    </row>
    <row r="90" spans="1:19" ht="54">
      <c r="A90" s="293">
        <f t="shared" si="3"/>
        <v>85</v>
      </c>
      <c r="B90" s="421"/>
      <c r="C90" s="294"/>
      <c r="D90" s="294"/>
      <c r="E90" s="294"/>
      <c r="F90" s="294"/>
      <c r="G90" s="294"/>
      <c r="H90" s="294"/>
      <c r="I90" s="310"/>
      <c r="J90" s="301" t="s">
        <v>1444</v>
      </c>
      <c r="K90" s="73" t="s">
        <v>486</v>
      </c>
      <c r="L90" s="301" t="s">
        <v>872</v>
      </c>
      <c r="M90" s="73"/>
      <c r="N90" s="302" t="s">
        <v>869</v>
      </c>
      <c r="O90" s="302" t="s">
        <v>287</v>
      </c>
      <c r="P90" s="301" t="s">
        <v>14</v>
      </c>
      <c r="Q90" s="301"/>
      <c r="R90" s="1" t="str">
        <f t="shared" si="4"/>
        <v>-</v>
      </c>
      <c r="S90" s="1" t="str">
        <f t="shared" si="5"/>
        <v>-</v>
      </c>
    </row>
    <row r="91" spans="1:19">
      <c r="A91" s="293">
        <f t="shared" si="3"/>
        <v>86</v>
      </c>
      <c r="B91" s="421"/>
      <c r="C91" s="294"/>
      <c r="D91" s="294"/>
      <c r="E91" s="294"/>
      <c r="F91" s="294"/>
      <c r="G91" s="294"/>
      <c r="H91" s="294"/>
      <c r="I91" s="304" t="s">
        <v>8</v>
      </c>
      <c r="J91" s="311"/>
      <c r="K91" s="84" t="s">
        <v>14</v>
      </c>
      <c r="L91" s="311" t="s">
        <v>14</v>
      </c>
      <c r="M91" s="84" t="s">
        <v>14</v>
      </c>
      <c r="N91" s="302" t="s">
        <v>13</v>
      </c>
      <c r="O91" s="302" t="s">
        <v>1570</v>
      </c>
      <c r="P91" s="311" t="s">
        <v>14</v>
      </c>
      <c r="Q91" s="311"/>
      <c r="R91" s="1" t="str">
        <f t="shared" si="4"/>
        <v>-</v>
      </c>
      <c r="S91" s="1" t="str">
        <f t="shared" si="5"/>
        <v>-</v>
      </c>
    </row>
    <row r="92" spans="1:19">
      <c r="A92" s="293">
        <f t="shared" si="3"/>
        <v>87</v>
      </c>
      <c r="B92" s="421"/>
      <c r="C92" s="294"/>
      <c r="D92" s="294"/>
      <c r="E92" s="294"/>
      <c r="F92" s="294"/>
      <c r="G92" s="294"/>
      <c r="H92" s="294"/>
      <c r="I92" s="309" t="s">
        <v>510</v>
      </c>
      <c r="J92" s="297"/>
      <c r="K92" s="84" t="s">
        <v>11</v>
      </c>
      <c r="L92" s="301" t="s">
        <v>14</v>
      </c>
      <c r="M92" s="73" t="s">
        <v>14</v>
      </c>
      <c r="N92" s="302" t="s">
        <v>13</v>
      </c>
      <c r="O92" s="302" t="s">
        <v>287</v>
      </c>
      <c r="P92" s="301" t="s">
        <v>14</v>
      </c>
      <c r="Q92" s="301"/>
      <c r="R92" s="1" t="str">
        <f t="shared" si="4"/>
        <v>-</v>
      </c>
      <c r="S92" s="1" t="str">
        <f t="shared" si="5"/>
        <v>-</v>
      </c>
    </row>
    <row r="93" spans="1:19">
      <c r="A93" s="293">
        <f t="shared" si="3"/>
        <v>88</v>
      </c>
      <c r="B93" s="421"/>
      <c r="C93" s="294"/>
      <c r="D93" s="294"/>
      <c r="E93" s="294"/>
      <c r="F93" s="294"/>
      <c r="G93" s="294"/>
      <c r="H93" s="294"/>
      <c r="I93" s="294"/>
      <c r="J93" s="295" t="s">
        <v>1367</v>
      </c>
      <c r="K93" s="84">
        <v>1</v>
      </c>
      <c r="L93" s="301" t="s">
        <v>14</v>
      </c>
      <c r="M93" s="73" t="s">
        <v>14</v>
      </c>
      <c r="N93" s="302" t="s">
        <v>13</v>
      </c>
      <c r="O93" s="302" t="s">
        <v>287</v>
      </c>
      <c r="P93" s="301" t="s">
        <v>14</v>
      </c>
      <c r="Q93" s="301"/>
      <c r="R93" s="1" t="str">
        <f t="shared" si="4"/>
        <v>-</v>
      </c>
      <c r="S93" s="1" t="str">
        <f t="shared" si="5"/>
        <v>-</v>
      </c>
    </row>
    <row r="94" spans="1:19" ht="40.5">
      <c r="A94" s="293">
        <f t="shared" si="3"/>
        <v>89</v>
      </c>
      <c r="B94" s="421"/>
      <c r="C94" s="294"/>
      <c r="D94" s="294"/>
      <c r="E94" s="294"/>
      <c r="F94" s="294"/>
      <c r="G94" s="294"/>
      <c r="H94" s="294"/>
      <c r="I94" s="310"/>
      <c r="J94" s="301" t="s">
        <v>1444</v>
      </c>
      <c r="K94" s="73" t="s">
        <v>486</v>
      </c>
      <c r="L94" s="301" t="s">
        <v>550</v>
      </c>
      <c r="M94" s="76" t="s">
        <v>14</v>
      </c>
      <c r="N94" s="302" t="s">
        <v>1620</v>
      </c>
      <c r="O94" s="302" t="s">
        <v>287</v>
      </c>
      <c r="P94" s="301" t="s">
        <v>14</v>
      </c>
      <c r="Q94" s="301"/>
      <c r="R94" s="1" t="str">
        <f t="shared" si="4"/>
        <v>-</v>
      </c>
      <c r="S94" s="1" t="str">
        <f t="shared" si="5"/>
        <v>-</v>
      </c>
    </row>
    <row r="95" spans="1:19">
      <c r="A95" s="293">
        <f t="shared" si="3"/>
        <v>90</v>
      </c>
      <c r="B95" s="421"/>
      <c r="C95" s="294"/>
      <c r="D95" s="294"/>
      <c r="E95" s="294"/>
      <c r="F95" s="294"/>
      <c r="G95" s="294"/>
      <c r="H95" s="294"/>
      <c r="I95" s="304" t="s">
        <v>8</v>
      </c>
      <c r="J95" s="311"/>
      <c r="K95" s="84" t="s">
        <v>14</v>
      </c>
      <c r="L95" s="311" t="s">
        <v>14</v>
      </c>
      <c r="M95" s="84" t="s">
        <v>14</v>
      </c>
      <c r="N95" s="302" t="s">
        <v>13</v>
      </c>
      <c r="O95" s="302" t="s">
        <v>287</v>
      </c>
      <c r="P95" s="311" t="s">
        <v>14</v>
      </c>
      <c r="Q95" s="311"/>
      <c r="R95" s="1" t="str">
        <f t="shared" si="4"/>
        <v>-</v>
      </c>
      <c r="S95" s="1" t="str">
        <f t="shared" si="5"/>
        <v>-</v>
      </c>
    </row>
    <row r="96" spans="1:19">
      <c r="A96" s="293">
        <f t="shared" si="3"/>
        <v>91</v>
      </c>
      <c r="B96" s="421"/>
      <c r="C96" s="294"/>
      <c r="D96" s="294"/>
      <c r="E96" s="294"/>
      <c r="F96" s="294"/>
      <c r="G96" s="294"/>
      <c r="H96" s="294"/>
      <c r="I96" s="309" t="s">
        <v>510</v>
      </c>
      <c r="J96" s="297"/>
      <c r="K96" s="84" t="s">
        <v>11</v>
      </c>
      <c r="L96" s="301" t="s">
        <v>14</v>
      </c>
      <c r="M96" s="73" t="s">
        <v>14</v>
      </c>
      <c r="N96" s="302" t="s">
        <v>13</v>
      </c>
      <c r="O96" s="302" t="s">
        <v>287</v>
      </c>
      <c r="P96" s="301" t="s">
        <v>14</v>
      </c>
      <c r="Q96" s="301"/>
      <c r="R96" s="1" t="str">
        <f t="shared" si="4"/>
        <v>-</v>
      </c>
      <c r="S96" s="1" t="str">
        <f t="shared" si="5"/>
        <v>-</v>
      </c>
    </row>
    <row r="97" spans="1:19">
      <c r="A97" s="293">
        <f t="shared" si="3"/>
        <v>92</v>
      </c>
      <c r="B97" s="421"/>
      <c r="C97" s="294"/>
      <c r="D97" s="294"/>
      <c r="E97" s="294"/>
      <c r="F97" s="294"/>
      <c r="G97" s="294"/>
      <c r="H97" s="294"/>
      <c r="I97" s="294"/>
      <c r="J97" s="295" t="s">
        <v>1368</v>
      </c>
      <c r="K97" s="84">
        <v>1</v>
      </c>
      <c r="L97" s="301" t="s">
        <v>14</v>
      </c>
      <c r="M97" s="73" t="s">
        <v>14</v>
      </c>
      <c r="N97" s="302" t="s">
        <v>13</v>
      </c>
      <c r="O97" s="302" t="s">
        <v>287</v>
      </c>
      <c r="P97" s="301" t="s">
        <v>14</v>
      </c>
      <c r="Q97" s="301"/>
      <c r="R97" s="1" t="str">
        <f t="shared" si="4"/>
        <v>-</v>
      </c>
      <c r="S97" s="1" t="str">
        <f t="shared" si="5"/>
        <v>-</v>
      </c>
    </row>
    <row r="98" spans="1:19" ht="409.5">
      <c r="A98" s="293">
        <f t="shared" si="3"/>
        <v>93</v>
      </c>
      <c r="B98" s="421"/>
      <c r="C98" s="294"/>
      <c r="D98" s="294"/>
      <c r="E98" s="294"/>
      <c r="F98" s="294"/>
      <c r="G98" s="294"/>
      <c r="H98" s="294"/>
      <c r="I98" s="310"/>
      <c r="J98" s="301" t="s">
        <v>1444</v>
      </c>
      <c r="K98" s="73" t="s">
        <v>486</v>
      </c>
      <c r="L98" s="301" t="s">
        <v>867</v>
      </c>
      <c r="M98" s="73"/>
      <c r="N98" s="302" t="s">
        <v>13</v>
      </c>
      <c r="O98" s="302" t="s">
        <v>287</v>
      </c>
      <c r="P98" s="301" t="s">
        <v>14</v>
      </c>
      <c r="Q98" s="301"/>
      <c r="R98" s="1" t="str">
        <f t="shared" si="4"/>
        <v>-</v>
      </c>
      <c r="S98" s="1" t="str">
        <f t="shared" si="5"/>
        <v>-</v>
      </c>
    </row>
    <row r="99" spans="1:19">
      <c r="A99" s="293">
        <f t="shared" si="3"/>
        <v>94</v>
      </c>
      <c r="B99" s="422"/>
      <c r="C99" s="294"/>
      <c r="D99" s="294"/>
      <c r="E99" s="294"/>
      <c r="F99" s="294"/>
      <c r="G99" s="294"/>
      <c r="H99" s="294"/>
      <c r="I99" s="304" t="s">
        <v>8</v>
      </c>
      <c r="J99" s="311"/>
      <c r="K99" s="84" t="s">
        <v>14</v>
      </c>
      <c r="L99" s="311" t="s">
        <v>14</v>
      </c>
      <c r="M99" s="84" t="s">
        <v>14</v>
      </c>
      <c r="N99" s="302" t="s">
        <v>13</v>
      </c>
      <c r="O99" s="302" t="s">
        <v>287</v>
      </c>
      <c r="P99" s="311" t="s">
        <v>14</v>
      </c>
      <c r="Q99" s="311"/>
      <c r="R99" s="1" t="str">
        <f t="shared" si="4"/>
        <v>-</v>
      </c>
      <c r="S99" s="1" t="str">
        <f t="shared" si="5"/>
        <v>-</v>
      </c>
    </row>
    <row r="100" spans="1:19" s="93" customFormat="1">
      <c r="A100" s="293">
        <f t="shared" si="3"/>
        <v>95</v>
      </c>
      <c r="B100" s="420" t="s">
        <v>1274</v>
      </c>
      <c r="C100" s="294"/>
      <c r="D100" s="294"/>
      <c r="E100" s="294"/>
      <c r="F100" s="294"/>
      <c r="G100" s="294"/>
      <c r="H100" s="294"/>
      <c r="I100" s="309" t="s">
        <v>510</v>
      </c>
      <c r="J100" s="297"/>
      <c r="K100" s="84" t="s">
        <v>11</v>
      </c>
      <c r="L100" s="311" t="s">
        <v>14</v>
      </c>
      <c r="M100" s="73" t="s">
        <v>14</v>
      </c>
      <c r="N100" s="302" t="s">
        <v>13</v>
      </c>
      <c r="O100" s="302" t="s">
        <v>287</v>
      </c>
      <c r="P100" s="311" t="s">
        <v>14</v>
      </c>
      <c r="Q100" s="311"/>
      <c r="R100" s="1" t="str">
        <f t="shared" si="4"/>
        <v>-</v>
      </c>
      <c r="S100" s="1" t="str">
        <f t="shared" si="5"/>
        <v>-</v>
      </c>
    </row>
    <row r="101" spans="1:19" s="93" customFormat="1">
      <c r="A101" s="293">
        <f t="shared" si="3"/>
        <v>96</v>
      </c>
      <c r="B101" s="421"/>
      <c r="C101" s="294"/>
      <c r="D101" s="294"/>
      <c r="E101" s="294"/>
      <c r="F101" s="294"/>
      <c r="G101" s="294"/>
      <c r="H101" s="294"/>
      <c r="I101" s="294"/>
      <c r="J101" s="295" t="s">
        <v>1621</v>
      </c>
      <c r="K101" s="84">
        <v>1</v>
      </c>
      <c r="L101" s="313" t="s">
        <v>14</v>
      </c>
      <c r="M101" s="73" t="s">
        <v>14</v>
      </c>
      <c r="N101" s="302" t="s">
        <v>13</v>
      </c>
      <c r="O101" s="302" t="s">
        <v>287</v>
      </c>
      <c r="P101" s="311" t="s">
        <v>14</v>
      </c>
      <c r="Q101" s="311"/>
      <c r="R101" s="1" t="str">
        <f t="shared" si="4"/>
        <v>-</v>
      </c>
      <c r="S101" s="1" t="str">
        <f t="shared" si="5"/>
        <v>-</v>
      </c>
    </row>
    <row r="102" spans="1:19" s="93" customFormat="1" ht="40.5">
      <c r="A102" s="293">
        <f t="shared" si="3"/>
        <v>97</v>
      </c>
      <c r="B102" s="421"/>
      <c r="C102" s="294"/>
      <c r="D102" s="294"/>
      <c r="E102" s="294"/>
      <c r="F102" s="294"/>
      <c r="G102" s="294"/>
      <c r="H102" s="294"/>
      <c r="I102" s="310"/>
      <c r="J102" s="301" t="s">
        <v>1444</v>
      </c>
      <c r="K102" s="73" t="s">
        <v>486</v>
      </c>
      <c r="L102" s="302" t="s">
        <v>1622</v>
      </c>
      <c r="M102" s="73"/>
      <c r="N102" s="314" t="s">
        <v>1623</v>
      </c>
      <c r="O102" s="302" t="s">
        <v>287</v>
      </c>
      <c r="P102" s="311" t="s">
        <v>14</v>
      </c>
      <c r="Q102" s="311"/>
      <c r="R102" s="1" t="str">
        <f t="shared" si="4"/>
        <v>-</v>
      </c>
      <c r="S102" s="1" t="str">
        <f t="shared" si="5"/>
        <v>-</v>
      </c>
    </row>
    <row r="103" spans="1:19" s="93" customFormat="1">
      <c r="A103" s="293">
        <f t="shared" si="3"/>
        <v>98</v>
      </c>
      <c r="B103" s="421"/>
      <c r="C103" s="294"/>
      <c r="D103" s="294"/>
      <c r="E103" s="294"/>
      <c r="F103" s="294"/>
      <c r="G103" s="294"/>
      <c r="H103" s="294"/>
      <c r="I103" s="304" t="s">
        <v>8</v>
      </c>
      <c r="J103" s="311"/>
      <c r="K103" s="84" t="s">
        <v>14</v>
      </c>
      <c r="L103" s="311" t="s">
        <v>14</v>
      </c>
      <c r="M103" s="84" t="s">
        <v>14</v>
      </c>
      <c r="N103" s="302" t="s">
        <v>13</v>
      </c>
      <c r="O103" s="302" t="s">
        <v>287</v>
      </c>
      <c r="P103" s="311" t="s">
        <v>14</v>
      </c>
      <c r="Q103" s="311"/>
      <c r="R103" s="1" t="str">
        <f t="shared" si="4"/>
        <v>-</v>
      </c>
      <c r="S103" s="1" t="str">
        <f t="shared" si="5"/>
        <v>-</v>
      </c>
    </row>
    <row r="104" spans="1:19" s="93" customFormat="1" ht="13.5" customHeight="1">
      <c r="A104" s="293">
        <f t="shared" si="3"/>
        <v>99</v>
      </c>
      <c r="B104" s="421"/>
      <c r="C104" s="294"/>
      <c r="D104" s="294"/>
      <c r="E104" s="294"/>
      <c r="F104" s="294"/>
      <c r="G104" s="294"/>
      <c r="H104" s="294"/>
      <c r="I104" s="309" t="s">
        <v>510</v>
      </c>
      <c r="J104" s="297"/>
      <c r="K104" s="84" t="s">
        <v>11</v>
      </c>
      <c r="L104" s="301" t="s">
        <v>14</v>
      </c>
      <c r="M104" s="73" t="s">
        <v>14</v>
      </c>
      <c r="N104" s="302" t="s">
        <v>13</v>
      </c>
      <c r="O104" s="186" t="s">
        <v>1570</v>
      </c>
      <c r="P104" s="301" t="s">
        <v>14</v>
      </c>
      <c r="Q104" s="301"/>
      <c r="R104" s="1" t="str">
        <f t="shared" si="4"/>
        <v>-</v>
      </c>
      <c r="S104" s="1" t="str">
        <f t="shared" si="5"/>
        <v>-</v>
      </c>
    </row>
    <row r="105" spans="1:19" s="93" customFormat="1">
      <c r="A105" s="293">
        <f t="shared" si="3"/>
        <v>100</v>
      </c>
      <c r="B105" s="421"/>
      <c r="C105" s="294"/>
      <c r="D105" s="294"/>
      <c r="E105" s="294"/>
      <c r="F105" s="294"/>
      <c r="G105" s="294"/>
      <c r="H105" s="294"/>
      <c r="I105" s="294"/>
      <c r="J105" s="295" t="s">
        <v>1369</v>
      </c>
      <c r="K105" s="84">
        <v>1</v>
      </c>
      <c r="L105" s="301" t="s">
        <v>14</v>
      </c>
      <c r="M105" s="73" t="s">
        <v>14</v>
      </c>
      <c r="N105" s="302" t="s">
        <v>13</v>
      </c>
      <c r="O105" s="315" t="s">
        <v>1570</v>
      </c>
      <c r="P105" s="301" t="s">
        <v>14</v>
      </c>
      <c r="Q105" s="301"/>
      <c r="R105" s="1" t="str">
        <f t="shared" si="4"/>
        <v>-</v>
      </c>
      <c r="S105" s="1" t="str">
        <f t="shared" si="5"/>
        <v>-</v>
      </c>
    </row>
    <row r="106" spans="1:19" s="93" customFormat="1" ht="81">
      <c r="A106" s="293">
        <f t="shared" si="3"/>
        <v>101</v>
      </c>
      <c r="B106" s="421"/>
      <c r="C106" s="294"/>
      <c r="D106" s="294"/>
      <c r="E106" s="294"/>
      <c r="F106" s="294"/>
      <c r="G106" s="294"/>
      <c r="H106" s="294"/>
      <c r="I106" s="310"/>
      <c r="J106" s="301" t="s">
        <v>1444</v>
      </c>
      <c r="K106" s="73" t="s">
        <v>486</v>
      </c>
      <c r="L106" s="301" t="s">
        <v>868</v>
      </c>
      <c r="M106" s="73"/>
      <c r="N106" s="316" t="s">
        <v>1055</v>
      </c>
      <c r="O106" s="315" t="s">
        <v>1570</v>
      </c>
      <c r="P106" s="301" t="s">
        <v>14</v>
      </c>
      <c r="Q106" s="301"/>
      <c r="R106" s="1" t="str">
        <f t="shared" si="4"/>
        <v>-</v>
      </c>
      <c r="S106" s="1" t="str">
        <f t="shared" si="5"/>
        <v>-</v>
      </c>
    </row>
    <row r="107" spans="1:19">
      <c r="A107" s="293">
        <f t="shared" si="3"/>
        <v>102</v>
      </c>
      <c r="B107" s="421"/>
      <c r="C107" s="294"/>
      <c r="D107" s="294"/>
      <c r="E107" s="294"/>
      <c r="F107" s="294"/>
      <c r="G107" s="294"/>
      <c r="H107" s="294"/>
      <c r="I107" s="304" t="s">
        <v>8</v>
      </c>
      <c r="J107" s="311"/>
      <c r="K107" s="84" t="s">
        <v>14</v>
      </c>
      <c r="L107" s="311" t="s">
        <v>14</v>
      </c>
      <c r="M107" s="84" t="s">
        <v>14</v>
      </c>
      <c r="N107" s="302" t="s">
        <v>13</v>
      </c>
      <c r="O107" s="317" t="s">
        <v>1570</v>
      </c>
      <c r="P107" s="311" t="s">
        <v>14</v>
      </c>
      <c r="Q107" s="311"/>
      <c r="R107" s="1" t="str">
        <f t="shared" si="4"/>
        <v>-</v>
      </c>
      <c r="S107" s="1" t="str">
        <f t="shared" si="5"/>
        <v>-</v>
      </c>
    </row>
    <row r="108" spans="1:19">
      <c r="A108" s="293">
        <f t="shared" si="3"/>
        <v>103</v>
      </c>
      <c r="B108" s="421"/>
      <c r="C108" s="294"/>
      <c r="D108" s="294"/>
      <c r="E108" s="294"/>
      <c r="F108" s="294"/>
      <c r="G108" s="294"/>
      <c r="H108" s="294"/>
      <c r="I108" s="309" t="s">
        <v>510</v>
      </c>
      <c r="J108" s="297"/>
      <c r="K108" s="84" t="s">
        <v>11</v>
      </c>
      <c r="L108" s="301" t="s">
        <v>14</v>
      </c>
      <c r="M108" s="73" t="s">
        <v>14</v>
      </c>
      <c r="N108" s="302" t="s">
        <v>13</v>
      </c>
      <c r="O108" s="302" t="s">
        <v>1570</v>
      </c>
      <c r="P108" s="301" t="s">
        <v>14</v>
      </c>
      <c r="Q108" s="301"/>
      <c r="R108" s="1" t="str">
        <f t="shared" si="4"/>
        <v>-</v>
      </c>
      <c r="S108" s="1" t="str">
        <f t="shared" si="5"/>
        <v>-</v>
      </c>
    </row>
    <row r="109" spans="1:19">
      <c r="A109" s="293">
        <f t="shared" si="3"/>
        <v>104</v>
      </c>
      <c r="B109" s="421"/>
      <c r="C109" s="294"/>
      <c r="D109" s="294"/>
      <c r="E109" s="294"/>
      <c r="F109" s="294"/>
      <c r="G109" s="294"/>
      <c r="H109" s="294"/>
      <c r="I109" s="294"/>
      <c r="J109" s="295" t="s">
        <v>1370</v>
      </c>
      <c r="K109" s="84">
        <v>1</v>
      </c>
      <c r="L109" s="301" t="s">
        <v>14</v>
      </c>
      <c r="M109" s="73" t="s">
        <v>14</v>
      </c>
      <c r="N109" s="302" t="s">
        <v>13</v>
      </c>
      <c r="O109" s="308" t="s">
        <v>1570</v>
      </c>
      <c r="P109" s="301" t="s">
        <v>14</v>
      </c>
      <c r="Q109" s="301"/>
      <c r="R109" s="1" t="str">
        <f t="shared" si="4"/>
        <v>-</v>
      </c>
      <c r="S109" s="1" t="str">
        <f t="shared" si="5"/>
        <v>-</v>
      </c>
    </row>
    <row r="110" spans="1:19" ht="27">
      <c r="A110" s="293">
        <f t="shared" si="3"/>
        <v>105</v>
      </c>
      <c r="B110" s="421"/>
      <c r="C110" s="294"/>
      <c r="D110" s="294"/>
      <c r="E110" s="294"/>
      <c r="F110" s="294"/>
      <c r="G110" s="294"/>
      <c r="H110" s="294"/>
      <c r="I110" s="310"/>
      <c r="J110" s="301" t="s">
        <v>1444</v>
      </c>
      <c r="K110" s="73" t="s">
        <v>486</v>
      </c>
      <c r="L110" s="301" t="s">
        <v>1170</v>
      </c>
      <c r="M110" s="73"/>
      <c r="N110" s="318" t="s">
        <v>997</v>
      </c>
      <c r="O110" s="315" t="s">
        <v>1570</v>
      </c>
      <c r="P110" s="301" t="s">
        <v>14</v>
      </c>
      <c r="Q110" s="301"/>
      <c r="R110" s="1" t="str">
        <f t="shared" si="4"/>
        <v>-</v>
      </c>
      <c r="S110" s="1" t="str">
        <f t="shared" si="5"/>
        <v>-</v>
      </c>
    </row>
    <row r="111" spans="1:19">
      <c r="A111" s="293">
        <f t="shared" si="3"/>
        <v>106</v>
      </c>
      <c r="B111" s="421"/>
      <c r="C111" s="294"/>
      <c r="D111" s="294"/>
      <c r="E111" s="294"/>
      <c r="F111" s="294"/>
      <c r="G111" s="294"/>
      <c r="H111" s="294"/>
      <c r="I111" s="304" t="s">
        <v>8</v>
      </c>
      <c r="J111" s="311"/>
      <c r="K111" s="84" t="s">
        <v>14</v>
      </c>
      <c r="L111" s="311" t="s">
        <v>14</v>
      </c>
      <c r="M111" s="84" t="s">
        <v>14</v>
      </c>
      <c r="N111" s="302" t="s">
        <v>13</v>
      </c>
      <c r="O111" s="303" t="s">
        <v>1570</v>
      </c>
      <c r="P111" s="311" t="s">
        <v>14</v>
      </c>
      <c r="Q111" s="311"/>
      <c r="R111" s="1" t="str">
        <f t="shared" si="4"/>
        <v>-</v>
      </c>
      <c r="S111" s="1" t="str">
        <f t="shared" si="5"/>
        <v>-</v>
      </c>
    </row>
    <row r="112" spans="1:19" s="93" customFormat="1">
      <c r="A112" s="293">
        <f t="shared" si="3"/>
        <v>107</v>
      </c>
      <c r="B112" s="421"/>
      <c r="C112" s="294"/>
      <c r="D112" s="294"/>
      <c r="E112" s="294"/>
      <c r="F112" s="294"/>
      <c r="G112" s="294"/>
      <c r="H112" s="294"/>
      <c r="I112" s="309" t="s">
        <v>510</v>
      </c>
      <c r="J112" s="297"/>
      <c r="K112" s="84" t="s">
        <v>11</v>
      </c>
      <c r="L112" s="301" t="s">
        <v>14</v>
      </c>
      <c r="M112" s="73" t="s">
        <v>14</v>
      </c>
      <c r="N112" s="302" t="s">
        <v>13</v>
      </c>
      <c r="O112" s="302" t="s">
        <v>1570</v>
      </c>
      <c r="P112" s="301" t="s">
        <v>14</v>
      </c>
      <c r="Q112" s="301"/>
      <c r="R112" s="1" t="str">
        <f t="shared" si="4"/>
        <v>-</v>
      </c>
      <c r="S112" s="1" t="str">
        <f t="shared" si="5"/>
        <v>-</v>
      </c>
    </row>
    <row r="113" spans="1:19" s="93" customFormat="1">
      <c r="A113" s="293">
        <f t="shared" si="3"/>
        <v>108</v>
      </c>
      <c r="B113" s="421"/>
      <c r="C113" s="294"/>
      <c r="D113" s="294"/>
      <c r="E113" s="294"/>
      <c r="F113" s="294"/>
      <c r="G113" s="294"/>
      <c r="H113" s="294"/>
      <c r="I113" s="294"/>
      <c r="J113" s="312" t="s">
        <v>1624</v>
      </c>
      <c r="K113" s="84">
        <v>1</v>
      </c>
      <c r="L113" s="301" t="s">
        <v>14</v>
      </c>
      <c r="M113" s="73" t="s">
        <v>14</v>
      </c>
      <c r="N113" s="302" t="s">
        <v>13</v>
      </c>
      <c r="O113" s="302" t="s">
        <v>1570</v>
      </c>
      <c r="P113" s="301" t="s">
        <v>14</v>
      </c>
      <c r="Q113" s="301"/>
      <c r="R113" s="1" t="str">
        <f t="shared" si="4"/>
        <v>-</v>
      </c>
      <c r="S113" s="1" t="str">
        <f t="shared" si="5"/>
        <v>-</v>
      </c>
    </row>
    <row r="114" spans="1:19" s="93" customFormat="1" ht="54">
      <c r="A114" s="293">
        <f t="shared" si="3"/>
        <v>109</v>
      </c>
      <c r="B114" s="421"/>
      <c r="C114" s="294"/>
      <c r="D114" s="294"/>
      <c r="E114" s="294"/>
      <c r="F114" s="294"/>
      <c r="G114" s="294"/>
      <c r="H114" s="294"/>
      <c r="I114" s="310"/>
      <c r="J114" s="301" t="s">
        <v>1444</v>
      </c>
      <c r="K114" s="73" t="s">
        <v>486</v>
      </c>
      <c r="L114" s="185" t="s">
        <v>1625</v>
      </c>
      <c r="M114" s="76" t="s">
        <v>1626</v>
      </c>
      <c r="N114" s="314" t="s">
        <v>13</v>
      </c>
      <c r="O114" s="302" t="s">
        <v>1570</v>
      </c>
      <c r="P114" s="301" t="s">
        <v>14</v>
      </c>
      <c r="Q114" s="301"/>
      <c r="R114" s="1" t="str">
        <f t="shared" si="4"/>
        <v>-</v>
      </c>
      <c r="S114" s="1" t="str">
        <f t="shared" si="5"/>
        <v>-</v>
      </c>
    </row>
    <row r="115" spans="1:19" s="93" customFormat="1">
      <c r="A115" s="293">
        <f t="shared" si="3"/>
        <v>110</v>
      </c>
      <c r="B115" s="421"/>
      <c r="C115" s="294"/>
      <c r="D115" s="294"/>
      <c r="E115" s="294"/>
      <c r="F115" s="294"/>
      <c r="G115" s="294"/>
      <c r="H115" s="294"/>
      <c r="I115" s="304" t="s">
        <v>8</v>
      </c>
      <c r="J115" s="311"/>
      <c r="K115" s="84" t="s">
        <v>14</v>
      </c>
      <c r="L115" s="311" t="s">
        <v>14</v>
      </c>
      <c r="M115" s="84" t="s">
        <v>14</v>
      </c>
      <c r="N115" s="302" t="s">
        <v>13</v>
      </c>
      <c r="O115" s="302" t="s">
        <v>1570</v>
      </c>
      <c r="P115" s="301" t="s">
        <v>14</v>
      </c>
      <c r="Q115" s="301"/>
      <c r="R115" s="1" t="str">
        <f t="shared" si="4"/>
        <v>-</v>
      </c>
      <c r="S115" s="1" t="str">
        <f t="shared" si="5"/>
        <v>-</v>
      </c>
    </row>
    <row r="116" spans="1:19" s="93" customFormat="1">
      <c r="A116" s="293">
        <f t="shared" si="3"/>
        <v>111</v>
      </c>
      <c r="B116" s="421"/>
      <c r="C116" s="294"/>
      <c r="D116" s="294"/>
      <c r="E116" s="294"/>
      <c r="F116" s="294"/>
      <c r="G116" s="294"/>
      <c r="H116" s="294"/>
      <c r="I116" s="309" t="s">
        <v>510</v>
      </c>
      <c r="J116" s="297"/>
      <c r="K116" s="84" t="s">
        <v>11</v>
      </c>
      <c r="L116" s="301" t="s">
        <v>14</v>
      </c>
      <c r="M116" s="73" t="s">
        <v>14</v>
      </c>
      <c r="N116" s="302" t="s">
        <v>13</v>
      </c>
      <c r="O116" s="302" t="s">
        <v>287</v>
      </c>
      <c r="P116" s="301" t="s">
        <v>14</v>
      </c>
      <c r="Q116" s="301"/>
      <c r="R116" s="1" t="str">
        <f t="shared" si="4"/>
        <v>-</v>
      </c>
      <c r="S116" s="1" t="str">
        <f t="shared" si="5"/>
        <v>-</v>
      </c>
    </row>
    <row r="117" spans="1:19" s="93" customFormat="1">
      <c r="A117" s="293">
        <f t="shared" si="3"/>
        <v>112</v>
      </c>
      <c r="B117" s="421"/>
      <c r="C117" s="294"/>
      <c r="D117" s="294"/>
      <c r="E117" s="294"/>
      <c r="F117" s="294"/>
      <c r="G117" s="294"/>
      <c r="H117" s="294"/>
      <c r="I117" s="294"/>
      <c r="J117" s="295" t="s">
        <v>1627</v>
      </c>
      <c r="K117" s="84">
        <v>1</v>
      </c>
      <c r="L117" s="301" t="s">
        <v>14</v>
      </c>
      <c r="M117" s="73" t="s">
        <v>14</v>
      </c>
      <c r="N117" s="302" t="s">
        <v>13</v>
      </c>
      <c r="O117" s="302" t="s">
        <v>287</v>
      </c>
      <c r="P117" s="311" t="s">
        <v>14</v>
      </c>
      <c r="Q117" s="301"/>
      <c r="R117" s="1" t="str">
        <f t="shared" si="4"/>
        <v>-</v>
      </c>
      <c r="S117" s="1" t="str">
        <f t="shared" si="5"/>
        <v>-</v>
      </c>
    </row>
    <row r="118" spans="1:19" s="93" customFormat="1" ht="48" customHeight="1">
      <c r="A118" s="293">
        <f t="shared" si="3"/>
        <v>113</v>
      </c>
      <c r="B118" s="421"/>
      <c r="C118" s="294"/>
      <c r="D118" s="294"/>
      <c r="E118" s="294"/>
      <c r="F118" s="294"/>
      <c r="G118" s="294"/>
      <c r="H118" s="294"/>
      <c r="I118" s="310"/>
      <c r="J118" s="301" t="s">
        <v>1444</v>
      </c>
      <c r="K118" s="73" t="s">
        <v>486</v>
      </c>
      <c r="L118" s="185" t="s">
        <v>1628</v>
      </c>
      <c r="M118" s="76" t="s">
        <v>1626</v>
      </c>
      <c r="N118" s="314" t="s">
        <v>13</v>
      </c>
      <c r="O118" s="302" t="s">
        <v>287</v>
      </c>
      <c r="P118" s="301" t="s">
        <v>14</v>
      </c>
      <c r="Q118" s="301"/>
      <c r="R118" s="1" t="str">
        <f t="shared" si="4"/>
        <v>-</v>
      </c>
      <c r="S118" s="1" t="str">
        <f t="shared" si="5"/>
        <v>-</v>
      </c>
    </row>
    <row r="119" spans="1:19" s="93" customFormat="1">
      <c r="A119" s="293">
        <f t="shared" si="3"/>
        <v>114</v>
      </c>
      <c r="B119" s="421"/>
      <c r="C119" s="294"/>
      <c r="D119" s="294"/>
      <c r="E119" s="294"/>
      <c r="F119" s="294"/>
      <c r="G119" s="294"/>
      <c r="H119" s="294"/>
      <c r="I119" s="304" t="s">
        <v>8</v>
      </c>
      <c r="J119" s="311"/>
      <c r="K119" s="84" t="s">
        <v>14</v>
      </c>
      <c r="L119" s="311" t="s">
        <v>14</v>
      </c>
      <c r="M119" s="84" t="s">
        <v>14</v>
      </c>
      <c r="N119" s="302" t="s">
        <v>13</v>
      </c>
      <c r="O119" s="302" t="s">
        <v>287</v>
      </c>
      <c r="P119" s="311" t="s">
        <v>14</v>
      </c>
      <c r="Q119" s="301"/>
      <c r="R119" s="1" t="str">
        <f t="shared" si="4"/>
        <v>-</v>
      </c>
      <c r="S119" s="1" t="str">
        <f t="shared" si="5"/>
        <v>-</v>
      </c>
    </row>
    <row r="120" spans="1:19" s="93" customFormat="1">
      <c r="A120" s="293">
        <f t="shared" si="3"/>
        <v>115</v>
      </c>
      <c r="B120" s="421"/>
      <c r="C120" s="294"/>
      <c r="D120" s="294"/>
      <c r="E120" s="294"/>
      <c r="F120" s="294"/>
      <c r="G120" s="294"/>
      <c r="H120" s="294"/>
      <c r="I120" s="309" t="s">
        <v>510</v>
      </c>
      <c r="J120" s="297"/>
      <c r="K120" s="84" t="s">
        <v>11</v>
      </c>
      <c r="L120" s="301" t="s">
        <v>14</v>
      </c>
      <c r="M120" s="73" t="s">
        <v>14</v>
      </c>
      <c r="N120" s="302" t="s">
        <v>13</v>
      </c>
      <c r="O120" s="186" t="s">
        <v>1570</v>
      </c>
      <c r="P120" s="301" t="s">
        <v>14</v>
      </c>
      <c r="Q120" s="301"/>
      <c r="R120" s="1" t="str">
        <f t="shared" si="4"/>
        <v>-</v>
      </c>
      <c r="S120" s="1" t="str">
        <f t="shared" si="5"/>
        <v>-</v>
      </c>
    </row>
    <row r="121" spans="1:19" s="93" customFormat="1">
      <c r="A121" s="293">
        <f t="shared" si="3"/>
        <v>116</v>
      </c>
      <c r="B121" s="421"/>
      <c r="C121" s="294"/>
      <c r="D121" s="294"/>
      <c r="E121" s="294"/>
      <c r="F121" s="294"/>
      <c r="G121" s="294"/>
      <c r="H121" s="294"/>
      <c r="I121" s="294"/>
      <c r="J121" s="295" t="s">
        <v>1371</v>
      </c>
      <c r="K121" s="84">
        <v>1</v>
      </c>
      <c r="L121" s="301" t="s">
        <v>14</v>
      </c>
      <c r="M121" s="73" t="s">
        <v>14</v>
      </c>
      <c r="N121" s="302" t="s">
        <v>13</v>
      </c>
      <c r="O121" s="186" t="s">
        <v>1570</v>
      </c>
      <c r="P121" s="301" t="s">
        <v>14</v>
      </c>
      <c r="Q121" s="301"/>
      <c r="R121" s="1" t="str">
        <f t="shared" si="4"/>
        <v>-</v>
      </c>
      <c r="S121" s="1" t="str">
        <f t="shared" si="5"/>
        <v>-</v>
      </c>
    </row>
    <row r="122" spans="1:19" s="93" customFormat="1" ht="27">
      <c r="A122" s="293">
        <f t="shared" si="3"/>
        <v>117</v>
      </c>
      <c r="B122" s="421"/>
      <c r="C122" s="294"/>
      <c r="D122" s="294"/>
      <c r="E122" s="294"/>
      <c r="F122" s="294"/>
      <c r="G122" s="294"/>
      <c r="H122" s="294"/>
      <c r="I122" s="310"/>
      <c r="J122" s="301" t="s">
        <v>1444</v>
      </c>
      <c r="K122" s="73" t="s">
        <v>486</v>
      </c>
      <c r="L122" s="301" t="s">
        <v>870</v>
      </c>
      <c r="M122" s="73"/>
      <c r="N122" s="302" t="s">
        <v>281</v>
      </c>
      <c r="O122" s="186" t="s">
        <v>1570</v>
      </c>
      <c r="P122" s="301" t="s">
        <v>14</v>
      </c>
      <c r="Q122" s="301"/>
      <c r="R122" s="1" t="str">
        <f t="shared" si="4"/>
        <v>-</v>
      </c>
      <c r="S122" s="1" t="str">
        <f t="shared" si="5"/>
        <v>-</v>
      </c>
    </row>
    <row r="123" spans="1:19">
      <c r="A123" s="293">
        <f t="shared" si="3"/>
        <v>118</v>
      </c>
      <c r="B123" s="421"/>
      <c r="C123" s="294"/>
      <c r="D123" s="294"/>
      <c r="E123" s="294"/>
      <c r="F123" s="294"/>
      <c r="G123" s="294"/>
      <c r="H123" s="294"/>
      <c r="I123" s="304" t="s">
        <v>8</v>
      </c>
      <c r="J123" s="311"/>
      <c r="K123" s="84" t="s">
        <v>14</v>
      </c>
      <c r="L123" s="311" t="s">
        <v>14</v>
      </c>
      <c r="M123" s="84" t="s">
        <v>14</v>
      </c>
      <c r="N123" s="302" t="s">
        <v>13</v>
      </c>
      <c r="O123" s="186" t="s">
        <v>1570</v>
      </c>
      <c r="P123" s="311" t="s">
        <v>14</v>
      </c>
      <c r="Q123" s="311"/>
      <c r="R123" s="1" t="str">
        <f t="shared" si="4"/>
        <v>-</v>
      </c>
      <c r="S123" s="1" t="str">
        <f t="shared" si="5"/>
        <v>-</v>
      </c>
    </row>
    <row r="124" spans="1:19">
      <c r="A124" s="293">
        <f t="shared" si="3"/>
        <v>119</v>
      </c>
      <c r="B124" s="421"/>
      <c r="C124" s="294"/>
      <c r="D124" s="294"/>
      <c r="E124" s="294"/>
      <c r="F124" s="294"/>
      <c r="G124" s="294"/>
      <c r="H124" s="294"/>
      <c r="I124" s="309" t="s">
        <v>510</v>
      </c>
      <c r="J124" s="297"/>
      <c r="K124" s="84" t="s">
        <v>11</v>
      </c>
      <c r="L124" s="301" t="s">
        <v>14</v>
      </c>
      <c r="M124" s="73" t="s">
        <v>14</v>
      </c>
      <c r="N124" s="302" t="s">
        <v>13</v>
      </c>
      <c r="O124" s="186" t="s">
        <v>1570</v>
      </c>
      <c r="P124" s="301" t="s">
        <v>14</v>
      </c>
      <c r="Q124" s="301"/>
      <c r="R124" s="1" t="str">
        <f t="shared" si="4"/>
        <v>-</v>
      </c>
      <c r="S124" s="1" t="str">
        <f t="shared" si="5"/>
        <v>-</v>
      </c>
    </row>
    <row r="125" spans="1:19">
      <c r="A125" s="293">
        <f t="shared" si="3"/>
        <v>120</v>
      </c>
      <c r="B125" s="421"/>
      <c r="C125" s="294"/>
      <c r="D125" s="294"/>
      <c r="E125" s="294"/>
      <c r="F125" s="294"/>
      <c r="G125" s="294"/>
      <c r="H125" s="294"/>
      <c r="I125" s="294"/>
      <c r="J125" s="312" t="s">
        <v>1944</v>
      </c>
      <c r="K125" s="84">
        <v>1</v>
      </c>
      <c r="L125" s="301" t="s">
        <v>14</v>
      </c>
      <c r="M125" s="73" t="s">
        <v>14</v>
      </c>
      <c r="N125" s="302" t="s">
        <v>13</v>
      </c>
      <c r="O125" s="186" t="s">
        <v>1570</v>
      </c>
      <c r="P125" s="301" t="s">
        <v>14</v>
      </c>
      <c r="Q125" s="301"/>
      <c r="R125" s="1" t="str">
        <f t="shared" si="4"/>
        <v>-</v>
      </c>
      <c r="S125" s="1" t="str">
        <f t="shared" si="5"/>
        <v>-</v>
      </c>
    </row>
    <row r="126" spans="1:19" ht="297">
      <c r="A126" s="293">
        <f t="shared" si="3"/>
        <v>121</v>
      </c>
      <c r="B126" s="421"/>
      <c r="C126" s="294"/>
      <c r="D126" s="294"/>
      <c r="E126" s="294"/>
      <c r="F126" s="294"/>
      <c r="G126" s="294"/>
      <c r="H126" s="294"/>
      <c r="I126" s="310"/>
      <c r="J126" s="301" t="s">
        <v>1444</v>
      </c>
      <c r="K126" s="73" t="s">
        <v>486</v>
      </c>
      <c r="L126" s="301" t="s">
        <v>925</v>
      </c>
      <c r="M126" s="73"/>
      <c r="N126" s="302" t="s">
        <v>1256</v>
      </c>
      <c r="O126" s="186" t="s">
        <v>1570</v>
      </c>
      <c r="P126" s="301" t="s">
        <v>14</v>
      </c>
      <c r="Q126" s="301"/>
      <c r="R126" s="1" t="str">
        <f t="shared" si="4"/>
        <v>-</v>
      </c>
      <c r="S126" s="1" t="str">
        <f t="shared" si="5"/>
        <v>-</v>
      </c>
    </row>
    <row r="127" spans="1:19">
      <c r="A127" s="293">
        <f t="shared" si="3"/>
        <v>122</v>
      </c>
      <c r="B127" s="421"/>
      <c r="C127" s="294"/>
      <c r="D127" s="294"/>
      <c r="E127" s="294"/>
      <c r="F127" s="294"/>
      <c r="G127" s="294"/>
      <c r="H127" s="294"/>
      <c r="I127" s="304" t="s">
        <v>8</v>
      </c>
      <c r="J127" s="311"/>
      <c r="K127" s="84" t="s">
        <v>14</v>
      </c>
      <c r="L127" s="311" t="s">
        <v>14</v>
      </c>
      <c r="M127" s="84" t="s">
        <v>14</v>
      </c>
      <c r="N127" s="302" t="s">
        <v>13</v>
      </c>
      <c r="O127" s="186" t="s">
        <v>1570</v>
      </c>
      <c r="P127" s="311" t="s">
        <v>14</v>
      </c>
      <c r="Q127" s="311"/>
      <c r="R127" s="1" t="str">
        <f t="shared" si="4"/>
        <v>-</v>
      </c>
      <c r="S127" s="1" t="str">
        <f t="shared" si="5"/>
        <v>-</v>
      </c>
    </row>
    <row r="128" spans="1:19">
      <c r="A128" s="293">
        <f t="shared" si="3"/>
        <v>123</v>
      </c>
      <c r="B128" s="421"/>
      <c r="C128" s="294"/>
      <c r="D128" s="294"/>
      <c r="E128" s="294"/>
      <c r="F128" s="294"/>
      <c r="G128" s="294"/>
      <c r="H128" s="294"/>
      <c r="I128" s="309" t="s">
        <v>510</v>
      </c>
      <c r="J128" s="297"/>
      <c r="K128" s="84" t="s">
        <v>11</v>
      </c>
      <c r="L128" s="301" t="s">
        <v>14</v>
      </c>
      <c r="M128" s="73" t="s">
        <v>14</v>
      </c>
      <c r="N128" s="302" t="s">
        <v>13</v>
      </c>
      <c r="O128" s="302" t="s">
        <v>287</v>
      </c>
      <c r="P128" s="301" t="s">
        <v>14</v>
      </c>
      <c r="Q128" s="301"/>
      <c r="R128" s="1" t="str">
        <f t="shared" si="4"/>
        <v>-</v>
      </c>
      <c r="S128" s="1" t="str">
        <f t="shared" si="5"/>
        <v>-</v>
      </c>
    </row>
    <row r="129" spans="1:19">
      <c r="A129" s="293">
        <f t="shared" si="3"/>
        <v>124</v>
      </c>
      <c r="B129" s="421"/>
      <c r="C129" s="294"/>
      <c r="D129" s="294"/>
      <c r="E129" s="294"/>
      <c r="F129" s="294"/>
      <c r="G129" s="294"/>
      <c r="H129" s="294"/>
      <c r="I129" s="294"/>
      <c r="J129" s="295" t="s">
        <v>1372</v>
      </c>
      <c r="K129" s="84">
        <v>1</v>
      </c>
      <c r="L129" s="301" t="s">
        <v>14</v>
      </c>
      <c r="M129" s="73" t="s">
        <v>14</v>
      </c>
      <c r="N129" s="302" t="s">
        <v>13</v>
      </c>
      <c r="O129" s="302" t="s">
        <v>287</v>
      </c>
      <c r="P129" s="301" t="s">
        <v>14</v>
      </c>
      <c r="Q129" s="301"/>
      <c r="R129" s="1" t="str">
        <f t="shared" si="4"/>
        <v>-</v>
      </c>
      <c r="S129" s="1" t="str">
        <f t="shared" si="5"/>
        <v>-</v>
      </c>
    </row>
    <row r="130" spans="1:19" ht="148.5">
      <c r="A130" s="293">
        <f t="shared" si="3"/>
        <v>125</v>
      </c>
      <c r="B130" s="421"/>
      <c r="C130" s="294"/>
      <c r="D130" s="294"/>
      <c r="E130" s="294"/>
      <c r="F130" s="294"/>
      <c r="G130" s="294"/>
      <c r="H130" s="294"/>
      <c r="I130" s="310"/>
      <c r="J130" s="301" t="s">
        <v>1444</v>
      </c>
      <c r="K130" s="73" t="s">
        <v>486</v>
      </c>
      <c r="L130" s="301" t="s">
        <v>1226</v>
      </c>
      <c r="M130" s="73"/>
      <c r="N130" s="302" t="s">
        <v>1257</v>
      </c>
      <c r="O130" s="302" t="s">
        <v>287</v>
      </c>
      <c r="P130" s="301" t="s">
        <v>14</v>
      </c>
      <c r="Q130" s="301"/>
      <c r="R130" s="1" t="str">
        <f t="shared" si="4"/>
        <v>-</v>
      </c>
      <c r="S130" s="1" t="str">
        <f t="shared" si="5"/>
        <v>-</v>
      </c>
    </row>
    <row r="131" spans="1:19">
      <c r="A131" s="293">
        <f t="shared" si="3"/>
        <v>126</v>
      </c>
      <c r="B131" s="421"/>
      <c r="C131" s="294"/>
      <c r="D131" s="294"/>
      <c r="E131" s="294"/>
      <c r="F131" s="294"/>
      <c r="G131" s="294"/>
      <c r="H131" s="294"/>
      <c r="I131" s="304" t="s">
        <v>8</v>
      </c>
      <c r="J131" s="311"/>
      <c r="K131" s="84" t="s">
        <v>14</v>
      </c>
      <c r="L131" s="311" t="s">
        <v>14</v>
      </c>
      <c r="M131" s="84" t="s">
        <v>14</v>
      </c>
      <c r="N131" s="302" t="s">
        <v>13</v>
      </c>
      <c r="O131" s="302" t="s">
        <v>287</v>
      </c>
      <c r="P131" s="311" t="s">
        <v>14</v>
      </c>
      <c r="Q131" s="311"/>
      <c r="R131" s="1" t="str">
        <f t="shared" si="4"/>
        <v>-</v>
      </c>
      <c r="S131" s="1" t="str">
        <f t="shared" si="5"/>
        <v>-</v>
      </c>
    </row>
    <row r="132" spans="1:19">
      <c r="A132" s="293">
        <f t="shared" si="3"/>
        <v>127</v>
      </c>
      <c r="B132" s="421"/>
      <c r="C132" s="294"/>
      <c r="D132" s="294"/>
      <c r="E132" s="294"/>
      <c r="F132" s="294"/>
      <c r="G132" s="294"/>
      <c r="H132" s="294"/>
      <c r="I132" s="309" t="s">
        <v>510</v>
      </c>
      <c r="J132" s="297"/>
      <c r="K132" s="84" t="s">
        <v>11</v>
      </c>
      <c r="L132" s="301" t="s">
        <v>14</v>
      </c>
      <c r="M132" s="73" t="s">
        <v>14</v>
      </c>
      <c r="N132" s="302" t="s">
        <v>13</v>
      </c>
      <c r="O132" s="302" t="s">
        <v>1570</v>
      </c>
      <c r="P132" s="301" t="s">
        <v>14</v>
      </c>
      <c r="Q132" s="301"/>
      <c r="R132" s="1" t="str">
        <f t="shared" si="4"/>
        <v>-</v>
      </c>
      <c r="S132" s="1" t="str">
        <f t="shared" si="5"/>
        <v>-</v>
      </c>
    </row>
    <row r="133" spans="1:19">
      <c r="A133" s="293">
        <f t="shared" si="3"/>
        <v>128</v>
      </c>
      <c r="B133" s="421"/>
      <c r="C133" s="294"/>
      <c r="D133" s="294"/>
      <c r="E133" s="294"/>
      <c r="F133" s="294"/>
      <c r="G133" s="294"/>
      <c r="H133" s="294"/>
      <c r="I133" s="294"/>
      <c r="J133" s="295" t="s">
        <v>2578</v>
      </c>
      <c r="K133" s="84">
        <v>1</v>
      </c>
      <c r="L133" s="301" t="s">
        <v>14</v>
      </c>
      <c r="M133" s="73" t="s">
        <v>14</v>
      </c>
      <c r="N133" s="302" t="s">
        <v>13</v>
      </c>
      <c r="O133" s="302" t="s">
        <v>1570</v>
      </c>
      <c r="P133" s="301" t="s">
        <v>14</v>
      </c>
      <c r="Q133" s="301"/>
      <c r="R133" s="1" t="str">
        <f t="shared" si="4"/>
        <v>-</v>
      </c>
      <c r="S133" s="1" t="str">
        <f t="shared" si="5"/>
        <v>-</v>
      </c>
    </row>
    <row r="134" spans="1:19" ht="94.5">
      <c r="A134" s="293">
        <f t="shared" si="3"/>
        <v>129</v>
      </c>
      <c r="B134" s="421"/>
      <c r="C134" s="294"/>
      <c r="D134" s="294"/>
      <c r="E134" s="294"/>
      <c r="F134" s="294"/>
      <c r="G134" s="294"/>
      <c r="H134" s="294"/>
      <c r="I134" s="310"/>
      <c r="J134" s="301" t="s">
        <v>1444</v>
      </c>
      <c r="K134" s="73" t="s">
        <v>486</v>
      </c>
      <c r="L134" s="301" t="s">
        <v>570</v>
      </c>
      <c r="M134" s="73"/>
      <c r="N134" s="302" t="s">
        <v>282</v>
      </c>
      <c r="O134" s="302" t="s">
        <v>1570</v>
      </c>
      <c r="P134" s="301" t="s">
        <v>14</v>
      </c>
      <c r="Q134" s="301"/>
      <c r="R134" s="1" t="str">
        <f t="shared" si="4"/>
        <v>-</v>
      </c>
      <c r="S134" s="1" t="str">
        <f t="shared" si="5"/>
        <v>-</v>
      </c>
    </row>
    <row r="135" spans="1:19">
      <c r="A135" s="293">
        <f t="shared" si="3"/>
        <v>130</v>
      </c>
      <c r="B135" s="421"/>
      <c r="C135" s="294"/>
      <c r="D135" s="294"/>
      <c r="E135" s="294"/>
      <c r="F135" s="294"/>
      <c r="G135" s="294"/>
      <c r="H135" s="294"/>
      <c r="I135" s="304" t="s">
        <v>8</v>
      </c>
      <c r="J135" s="311"/>
      <c r="K135" s="84" t="s">
        <v>14</v>
      </c>
      <c r="L135" s="311" t="s">
        <v>14</v>
      </c>
      <c r="M135" s="84" t="s">
        <v>14</v>
      </c>
      <c r="N135" s="302" t="s">
        <v>13</v>
      </c>
      <c r="O135" s="302" t="s">
        <v>1570</v>
      </c>
      <c r="P135" s="311" t="s">
        <v>14</v>
      </c>
      <c r="Q135" s="311"/>
      <c r="R135" s="1" t="str">
        <f t="shared" si="4"/>
        <v>-</v>
      </c>
      <c r="S135" s="1" t="str">
        <f t="shared" si="5"/>
        <v>-</v>
      </c>
    </row>
    <row r="136" spans="1:19" s="93" customFormat="1">
      <c r="A136" s="293">
        <f t="shared" ref="A136:A199" si="6">ROW()-5</f>
        <v>131</v>
      </c>
      <c r="B136" s="421"/>
      <c r="C136" s="294"/>
      <c r="D136" s="294"/>
      <c r="E136" s="294"/>
      <c r="F136" s="294"/>
      <c r="G136" s="294"/>
      <c r="H136" s="294"/>
      <c r="I136" s="309" t="s">
        <v>510</v>
      </c>
      <c r="J136" s="297"/>
      <c r="K136" s="84" t="s">
        <v>11</v>
      </c>
      <c r="L136" s="311" t="s">
        <v>14</v>
      </c>
      <c r="M136" s="84" t="s">
        <v>14</v>
      </c>
      <c r="N136" s="302" t="s">
        <v>13</v>
      </c>
      <c r="O136" s="302" t="s">
        <v>1570</v>
      </c>
      <c r="P136" s="311" t="s">
        <v>14</v>
      </c>
      <c r="Q136" s="311"/>
      <c r="R136" s="1" t="str">
        <f t="shared" ref="R136:R199" si="7">IF(P136="-","-","○")</f>
        <v>-</v>
      </c>
      <c r="S136" s="1" t="str">
        <f t="shared" ref="S136:S199" si="8">IF(O136="未定義","-","○")</f>
        <v>-</v>
      </c>
    </row>
    <row r="137" spans="1:19" s="93" customFormat="1">
      <c r="A137" s="293">
        <f t="shared" si="6"/>
        <v>132</v>
      </c>
      <c r="B137" s="421"/>
      <c r="C137" s="294"/>
      <c r="D137" s="294"/>
      <c r="E137" s="294"/>
      <c r="F137" s="294"/>
      <c r="G137" s="294"/>
      <c r="H137" s="294"/>
      <c r="I137" s="294"/>
      <c r="J137" s="295" t="s">
        <v>1629</v>
      </c>
      <c r="K137" s="84">
        <v>1</v>
      </c>
      <c r="L137" s="311" t="s">
        <v>14</v>
      </c>
      <c r="M137" s="84" t="s">
        <v>14</v>
      </c>
      <c r="N137" s="302" t="s">
        <v>13</v>
      </c>
      <c r="O137" s="308" t="s">
        <v>1570</v>
      </c>
      <c r="P137" s="311" t="s">
        <v>14</v>
      </c>
      <c r="Q137" s="311"/>
      <c r="R137" s="1" t="str">
        <f t="shared" si="7"/>
        <v>-</v>
      </c>
      <c r="S137" s="1" t="str">
        <f t="shared" si="8"/>
        <v>-</v>
      </c>
    </row>
    <row r="138" spans="1:19" s="93" customFormat="1" ht="94.5">
      <c r="A138" s="293">
        <f t="shared" si="6"/>
        <v>133</v>
      </c>
      <c r="B138" s="421"/>
      <c r="C138" s="294"/>
      <c r="D138" s="294"/>
      <c r="E138" s="294"/>
      <c r="F138" s="294"/>
      <c r="G138" s="294"/>
      <c r="H138" s="294"/>
      <c r="I138" s="310"/>
      <c r="J138" s="301" t="s">
        <v>1444</v>
      </c>
      <c r="K138" s="73" t="s">
        <v>486</v>
      </c>
      <c r="L138" s="185" t="s">
        <v>1630</v>
      </c>
      <c r="M138" s="76" t="s">
        <v>1631</v>
      </c>
      <c r="N138" s="318" t="s">
        <v>1632</v>
      </c>
      <c r="O138" s="302" t="s">
        <v>1570</v>
      </c>
      <c r="P138" s="311" t="s">
        <v>14</v>
      </c>
      <c r="Q138" s="311"/>
      <c r="R138" s="1" t="str">
        <f t="shared" si="7"/>
        <v>-</v>
      </c>
      <c r="S138" s="1" t="str">
        <f t="shared" si="8"/>
        <v>-</v>
      </c>
    </row>
    <row r="139" spans="1:19" s="93" customFormat="1">
      <c r="A139" s="293">
        <f t="shared" si="6"/>
        <v>134</v>
      </c>
      <c r="B139" s="421"/>
      <c r="C139" s="294"/>
      <c r="D139" s="294"/>
      <c r="E139" s="294"/>
      <c r="F139" s="294"/>
      <c r="G139" s="294"/>
      <c r="H139" s="294"/>
      <c r="I139" s="304" t="s">
        <v>8</v>
      </c>
      <c r="J139" s="311"/>
      <c r="K139" s="84" t="s">
        <v>14</v>
      </c>
      <c r="L139" s="311" t="s">
        <v>14</v>
      </c>
      <c r="M139" s="84" t="s">
        <v>14</v>
      </c>
      <c r="N139" s="302" t="s">
        <v>13</v>
      </c>
      <c r="O139" s="303" t="s">
        <v>1570</v>
      </c>
      <c r="P139" s="311" t="s">
        <v>14</v>
      </c>
      <c r="Q139" s="311"/>
      <c r="R139" s="1" t="str">
        <f t="shared" si="7"/>
        <v>-</v>
      </c>
      <c r="S139" s="1" t="str">
        <f t="shared" si="8"/>
        <v>-</v>
      </c>
    </row>
    <row r="140" spans="1:19">
      <c r="A140" s="274">
        <f t="shared" si="6"/>
        <v>135</v>
      </c>
      <c r="B140" s="421"/>
      <c r="C140" s="269"/>
      <c r="D140" s="269"/>
      <c r="E140" s="269"/>
      <c r="F140" s="269"/>
      <c r="G140" s="269"/>
      <c r="H140" s="269"/>
      <c r="I140" s="287" t="s">
        <v>510</v>
      </c>
      <c r="J140" s="272"/>
      <c r="K140" s="289" t="s">
        <v>11</v>
      </c>
      <c r="L140" s="273" t="s">
        <v>14</v>
      </c>
      <c r="M140" s="273" t="s">
        <v>14</v>
      </c>
      <c r="N140" s="197" t="s">
        <v>13</v>
      </c>
      <c r="O140" s="197" t="s">
        <v>1570</v>
      </c>
      <c r="P140" s="273"/>
      <c r="Q140" s="273"/>
      <c r="R140" s="1" t="str">
        <f t="shared" si="7"/>
        <v>○</v>
      </c>
      <c r="S140" s="1" t="str">
        <f t="shared" si="8"/>
        <v>-</v>
      </c>
    </row>
    <row r="141" spans="1:19" ht="67.5">
      <c r="A141" s="274">
        <f t="shared" si="6"/>
        <v>136</v>
      </c>
      <c r="B141" s="423"/>
      <c r="C141" s="269"/>
      <c r="D141" s="269"/>
      <c r="E141" s="269"/>
      <c r="F141" s="269"/>
      <c r="G141" s="269"/>
      <c r="H141" s="269"/>
      <c r="I141" s="269"/>
      <c r="J141" s="278" t="s">
        <v>1373</v>
      </c>
      <c r="K141" s="289">
        <v>1</v>
      </c>
      <c r="L141" s="273" t="s">
        <v>14</v>
      </c>
      <c r="M141" s="273" t="s">
        <v>14</v>
      </c>
      <c r="N141" s="197" t="s">
        <v>13</v>
      </c>
      <c r="O141" s="197" t="s">
        <v>1570</v>
      </c>
      <c r="P141" s="340" t="s">
        <v>2730</v>
      </c>
      <c r="Q141" s="273"/>
      <c r="R141" s="1" t="str">
        <f t="shared" si="7"/>
        <v>○</v>
      </c>
      <c r="S141" s="1" t="str">
        <f t="shared" si="8"/>
        <v>-</v>
      </c>
    </row>
    <row r="142" spans="1:19" ht="148.5">
      <c r="A142" s="274">
        <f t="shared" si="6"/>
        <v>137</v>
      </c>
      <c r="B142" s="423"/>
      <c r="C142" s="269"/>
      <c r="D142" s="269"/>
      <c r="E142" s="269"/>
      <c r="F142" s="269"/>
      <c r="G142" s="269"/>
      <c r="H142" s="269"/>
      <c r="I142" s="275"/>
      <c r="J142" s="273" t="s">
        <v>1444</v>
      </c>
      <c r="K142" s="273" t="s">
        <v>486</v>
      </c>
      <c r="L142" s="273" t="s">
        <v>567</v>
      </c>
      <c r="M142" s="197" t="s">
        <v>1633</v>
      </c>
      <c r="N142" s="197" t="s">
        <v>13</v>
      </c>
      <c r="O142" s="197" t="s">
        <v>1570</v>
      </c>
      <c r="P142" s="340" t="s">
        <v>2730</v>
      </c>
      <c r="Q142" s="273"/>
      <c r="R142" s="1" t="str">
        <f t="shared" si="7"/>
        <v>○</v>
      </c>
      <c r="S142" s="1" t="str">
        <f t="shared" si="8"/>
        <v>-</v>
      </c>
    </row>
    <row r="143" spans="1:19">
      <c r="A143" s="274">
        <f t="shared" si="6"/>
        <v>138</v>
      </c>
      <c r="B143" s="421"/>
      <c r="C143" s="269"/>
      <c r="D143" s="269"/>
      <c r="E143" s="269"/>
      <c r="F143" s="269"/>
      <c r="G143" s="269"/>
      <c r="H143" s="269"/>
      <c r="I143" s="288" t="s">
        <v>8</v>
      </c>
      <c r="J143" s="289"/>
      <c r="K143" s="289" t="s">
        <v>14</v>
      </c>
      <c r="L143" s="289" t="s">
        <v>14</v>
      </c>
      <c r="M143" s="289" t="s">
        <v>14</v>
      </c>
      <c r="N143" s="197" t="s">
        <v>13</v>
      </c>
      <c r="O143" s="197" t="s">
        <v>1570</v>
      </c>
      <c r="P143" s="289"/>
      <c r="Q143" s="289"/>
      <c r="R143" s="1" t="str">
        <f t="shared" si="7"/>
        <v>○</v>
      </c>
      <c r="S143" s="1" t="str">
        <f t="shared" si="8"/>
        <v>-</v>
      </c>
    </row>
    <row r="144" spans="1:19">
      <c r="A144" s="293">
        <f t="shared" si="6"/>
        <v>139</v>
      </c>
      <c r="B144" s="421"/>
      <c r="C144" s="294"/>
      <c r="D144" s="294"/>
      <c r="E144" s="294"/>
      <c r="F144" s="294"/>
      <c r="G144" s="294"/>
      <c r="H144" s="294"/>
      <c r="I144" s="309" t="s">
        <v>510</v>
      </c>
      <c r="J144" s="297"/>
      <c r="K144" s="84" t="s">
        <v>11</v>
      </c>
      <c r="L144" s="301" t="s">
        <v>14</v>
      </c>
      <c r="M144" s="73" t="s">
        <v>14</v>
      </c>
      <c r="N144" s="302" t="s">
        <v>13</v>
      </c>
      <c r="O144" s="302" t="s">
        <v>287</v>
      </c>
      <c r="P144" s="301" t="s">
        <v>14</v>
      </c>
      <c r="Q144" s="301"/>
      <c r="R144" s="1" t="str">
        <f t="shared" si="7"/>
        <v>-</v>
      </c>
      <c r="S144" s="1" t="str">
        <f t="shared" si="8"/>
        <v>-</v>
      </c>
    </row>
    <row r="145" spans="1:19">
      <c r="A145" s="293">
        <f t="shared" si="6"/>
        <v>140</v>
      </c>
      <c r="B145" s="421"/>
      <c r="C145" s="294"/>
      <c r="D145" s="294"/>
      <c r="E145" s="294"/>
      <c r="F145" s="294"/>
      <c r="G145" s="294"/>
      <c r="H145" s="294"/>
      <c r="I145" s="294"/>
      <c r="J145" s="295" t="s">
        <v>1374</v>
      </c>
      <c r="K145" s="84">
        <v>1</v>
      </c>
      <c r="L145" s="301" t="s">
        <v>14</v>
      </c>
      <c r="M145" s="73" t="s">
        <v>14</v>
      </c>
      <c r="N145" s="302" t="s">
        <v>13</v>
      </c>
      <c r="O145" s="302" t="s">
        <v>287</v>
      </c>
      <c r="P145" s="301" t="s">
        <v>14</v>
      </c>
      <c r="Q145" s="301"/>
      <c r="R145" s="1" t="str">
        <f t="shared" si="7"/>
        <v>-</v>
      </c>
      <c r="S145" s="1" t="str">
        <f t="shared" si="8"/>
        <v>-</v>
      </c>
    </row>
    <row r="146" spans="1:19" ht="297">
      <c r="A146" s="293">
        <f t="shared" si="6"/>
        <v>141</v>
      </c>
      <c r="B146" s="421"/>
      <c r="C146" s="294"/>
      <c r="D146" s="294"/>
      <c r="E146" s="294"/>
      <c r="F146" s="294"/>
      <c r="G146" s="294"/>
      <c r="H146" s="294"/>
      <c r="I146" s="310"/>
      <c r="J146" s="301" t="s">
        <v>1444</v>
      </c>
      <c r="K146" s="73" t="s">
        <v>486</v>
      </c>
      <c r="L146" s="301" t="s">
        <v>1358</v>
      </c>
      <c r="M146" s="73"/>
      <c r="N146" s="302" t="s">
        <v>1258</v>
      </c>
      <c r="O146" s="302" t="s">
        <v>287</v>
      </c>
      <c r="P146" s="301" t="s">
        <v>14</v>
      </c>
      <c r="Q146" s="301"/>
      <c r="R146" s="1" t="str">
        <f t="shared" si="7"/>
        <v>-</v>
      </c>
      <c r="S146" s="1" t="str">
        <f t="shared" si="8"/>
        <v>-</v>
      </c>
    </row>
    <row r="147" spans="1:19">
      <c r="A147" s="293">
        <f t="shared" si="6"/>
        <v>142</v>
      </c>
      <c r="B147" s="421"/>
      <c r="C147" s="294"/>
      <c r="D147" s="294"/>
      <c r="E147" s="294"/>
      <c r="F147" s="294"/>
      <c r="G147" s="294"/>
      <c r="H147" s="294"/>
      <c r="I147" s="304" t="s">
        <v>8</v>
      </c>
      <c r="J147" s="311"/>
      <c r="K147" s="84" t="s">
        <v>14</v>
      </c>
      <c r="L147" s="311" t="s">
        <v>14</v>
      </c>
      <c r="M147" s="84" t="s">
        <v>14</v>
      </c>
      <c r="N147" s="302" t="s">
        <v>13</v>
      </c>
      <c r="O147" s="302" t="s">
        <v>287</v>
      </c>
      <c r="P147" s="311" t="s">
        <v>14</v>
      </c>
      <c r="Q147" s="311"/>
      <c r="R147" s="1" t="str">
        <f t="shared" si="7"/>
        <v>-</v>
      </c>
      <c r="S147" s="1" t="str">
        <f t="shared" si="8"/>
        <v>-</v>
      </c>
    </row>
    <row r="148" spans="1:19">
      <c r="A148" s="293">
        <f t="shared" si="6"/>
        <v>143</v>
      </c>
      <c r="B148" s="421"/>
      <c r="C148" s="294"/>
      <c r="D148" s="294"/>
      <c r="E148" s="294"/>
      <c r="F148" s="294"/>
      <c r="G148" s="294"/>
      <c r="H148" s="294"/>
      <c r="I148" s="309" t="s">
        <v>510</v>
      </c>
      <c r="J148" s="297"/>
      <c r="K148" s="84" t="s">
        <v>11</v>
      </c>
      <c r="L148" s="301" t="s">
        <v>14</v>
      </c>
      <c r="M148" s="73" t="s">
        <v>14</v>
      </c>
      <c r="N148" s="302" t="s">
        <v>13</v>
      </c>
      <c r="O148" s="186" t="s">
        <v>1570</v>
      </c>
      <c r="P148" s="301" t="s">
        <v>14</v>
      </c>
      <c r="Q148" s="301"/>
      <c r="R148" s="1" t="str">
        <f t="shared" si="7"/>
        <v>-</v>
      </c>
      <c r="S148" s="1" t="str">
        <f t="shared" si="8"/>
        <v>-</v>
      </c>
    </row>
    <row r="149" spans="1:19">
      <c r="A149" s="293">
        <f t="shared" si="6"/>
        <v>144</v>
      </c>
      <c r="B149" s="421"/>
      <c r="C149" s="294"/>
      <c r="D149" s="294"/>
      <c r="E149" s="294"/>
      <c r="F149" s="294"/>
      <c r="G149" s="294"/>
      <c r="H149" s="294"/>
      <c r="I149" s="294"/>
      <c r="J149" s="312" t="s">
        <v>1634</v>
      </c>
      <c r="K149" s="84">
        <v>1</v>
      </c>
      <c r="L149" s="301" t="s">
        <v>14</v>
      </c>
      <c r="M149" s="73" t="s">
        <v>14</v>
      </c>
      <c r="N149" s="302" t="s">
        <v>13</v>
      </c>
      <c r="O149" s="315" t="s">
        <v>1570</v>
      </c>
      <c r="P149" s="301" t="s">
        <v>14</v>
      </c>
      <c r="Q149" s="301"/>
      <c r="R149" s="1" t="str">
        <f t="shared" si="7"/>
        <v>-</v>
      </c>
      <c r="S149" s="1" t="str">
        <f t="shared" si="8"/>
        <v>-</v>
      </c>
    </row>
    <row r="150" spans="1:19" ht="202.5">
      <c r="A150" s="293">
        <f t="shared" si="6"/>
        <v>145</v>
      </c>
      <c r="B150" s="421"/>
      <c r="C150" s="310"/>
      <c r="D150" s="310"/>
      <c r="E150" s="310"/>
      <c r="F150" s="310"/>
      <c r="G150" s="310"/>
      <c r="H150" s="310"/>
      <c r="I150" s="310"/>
      <c r="J150" s="301" t="s">
        <v>1444</v>
      </c>
      <c r="K150" s="73" t="s">
        <v>486</v>
      </c>
      <c r="L150" s="301" t="s">
        <v>597</v>
      </c>
      <c r="M150" s="73"/>
      <c r="N150" s="318" t="s">
        <v>1635</v>
      </c>
      <c r="O150" s="186" t="s">
        <v>1570</v>
      </c>
      <c r="P150" s="301" t="s">
        <v>14</v>
      </c>
      <c r="Q150" s="301"/>
      <c r="R150" s="1" t="str">
        <f t="shared" si="7"/>
        <v>-</v>
      </c>
      <c r="S150" s="1" t="str">
        <f t="shared" si="8"/>
        <v>-</v>
      </c>
    </row>
    <row r="151" spans="1:19">
      <c r="A151" s="293">
        <f t="shared" si="6"/>
        <v>146</v>
      </c>
      <c r="B151" s="421"/>
      <c r="C151" s="294"/>
      <c r="D151" s="294"/>
      <c r="E151" s="294"/>
      <c r="F151" s="294"/>
      <c r="G151" s="294"/>
      <c r="H151" s="294"/>
      <c r="I151" s="304" t="s">
        <v>8</v>
      </c>
      <c r="J151" s="311"/>
      <c r="K151" s="84" t="s">
        <v>14</v>
      </c>
      <c r="L151" s="311" t="s">
        <v>14</v>
      </c>
      <c r="M151" s="84" t="s">
        <v>14</v>
      </c>
      <c r="N151" s="302" t="s">
        <v>13</v>
      </c>
      <c r="O151" s="317" t="s">
        <v>1570</v>
      </c>
      <c r="P151" s="311" t="s">
        <v>14</v>
      </c>
      <c r="Q151" s="311"/>
      <c r="R151" s="1" t="str">
        <f t="shared" si="7"/>
        <v>-</v>
      </c>
      <c r="S151" s="1" t="str">
        <f t="shared" si="8"/>
        <v>-</v>
      </c>
    </row>
    <row r="152" spans="1:19">
      <c r="A152" s="293">
        <f t="shared" si="6"/>
        <v>147</v>
      </c>
      <c r="B152" s="421"/>
      <c r="C152" s="294"/>
      <c r="D152" s="294"/>
      <c r="E152" s="294"/>
      <c r="F152" s="294"/>
      <c r="G152" s="294"/>
      <c r="H152" s="294"/>
      <c r="I152" s="309" t="s">
        <v>510</v>
      </c>
      <c r="J152" s="297"/>
      <c r="K152" s="84" t="s">
        <v>11</v>
      </c>
      <c r="L152" s="301" t="s">
        <v>14</v>
      </c>
      <c r="M152" s="73" t="s">
        <v>14</v>
      </c>
      <c r="N152" s="302" t="s">
        <v>13</v>
      </c>
      <c r="O152" s="186" t="s">
        <v>1570</v>
      </c>
      <c r="P152" s="319" t="s">
        <v>14</v>
      </c>
      <c r="Q152" s="301"/>
      <c r="R152" s="1" t="str">
        <f t="shared" si="7"/>
        <v>-</v>
      </c>
      <c r="S152" s="1" t="str">
        <f t="shared" si="8"/>
        <v>-</v>
      </c>
    </row>
    <row r="153" spans="1:19">
      <c r="A153" s="293">
        <f t="shared" si="6"/>
        <v>148</v>
      </c>
      <c r="B153" s="421"/>
      <c r="C153" s="294"/>
      <c r="D153" s="294"/>
      <c r="E153" s="294"/>
      <c r="F153" s="294"/>
      <c r="G153" s="294"/>
      <c r="H153" s="294"/>
      <c r="I153" s="294"/>
      <c r="J153" s="295" t="s">
        <v>2228</v>
      </c>
      <c r="K153" s="84">
        <v>1</v>
      </c>
      <c r="L153" s="301" t="s">
        <v>14</v>
      </c>
      <c r="M153" s="73" t="s">
        <v>14</v>
      </c>
      <c r="N153" s="302" t="s">
        <v>13</v>
      </c>
      <c r="O153" s="315" t="s">
        <v>1570</v>
      </c>
      <c r="P153" s="319" t="s">
        <v>14</v>
      </c>
      <c r="Q153" s="301"/>
      <c r="R153" s="1" t="str">
        <f t="shared" si="7"/>
        <v>-</v>
      </c>
      <c r="S153" s="1" t="str">
        <f t="shared" si="8"/>
        <v>-</v>
      </c>
    </row>
    <row r="154" spans="1:19" ht="54">
      <c r="A154" s="293">
        <f t="shared" si="6"/>
        <v>149</v>
      </c>
      <c r="B154" s="421"/>
      <c r="C154" s="310"/>
      <c r="D154" s="310"/>
      <c r="E154" s="310"/>
      <c r="F154" s="310"/>
      <c r="G154" s="310"/>
      <c r="H154" s="310"/>
      <c r="I154" s="310"/>
      <c r="J154" s="301" t="s">
        <v>1444</v>
      </c>
      <c r="K154" s="73" t="s">
        <v>486</v>
      </c>
      <c r="L154" s="301" t="s">
        <v>278</v>
      </c>
      <c r="M154" s="73"/>
      <c r="N154" s="316" t="s">
        <v>284</v>
      </c>
      <c r="O154" s="315" t="s">
        <v>1570</v>
      </c>
      <c r="P154" s="319" t="s">
        <v>14</v>
      </c>
      <c r="Q154" s="301"/>
      <c r="R154" s="1" t="str">
        <f t="shared" si="7"/>
        <v>-</v>
      </c>
      <c r="S154" s="1" t="str">
        <f t="shared" si="8"/>
        <v>-</v>
      </c>
    </row>
    <row r="155" spans="1:19">
      <c r="A155" s="293">
        <f t="shared" si="6"/>
        <v>150</v>
      </c>
      <c r="B155" s="421"/>
      <c r="C155" s="294"/>
      <c r="D155" s="294"/>
      <c r="E155" s="294"/>
      <c r="F155" s="294"/>
      <c r="G155" s="294"/>
      <c r="H155" s="294"/>
      <c r="I155" s="304" t="s">
        <v>8</v>
      </c>
      <c r="J155" s="311"/>
      <c r="K155" s="84" t="s">
        <v>14</v>
      </c>
      <c r="L155" s="311" t="s">
        <v>14</v>
      </c>
      <c r="M155" s="84" t="s">
        <v>14</v>
      </c>
      <c r="N155" s="302" t="s">
        <v>13</v>
      </c>
      <c r="O155" s="317" t="s">
        <v>1570</v>
      </c>
      <c r="P155" s="320" t="s">
        <v>14</v>
      </c>
      <c r="Q155" s="311"/>
      <c r="R155" s="1" t="str">
        <f t="shared" si="7"/>
        <v>-</v>
      </c>
      <c r="S155" s="1" t="str">
        <f t="shared" si="8"/>
        <v>-</v>
      </c>
    </row>
    <row r="156" spans="1:19">
      <c r="A156" s="274">
        <f t="shared" si="6"/>
        <v>151</v>
      </c>
      <c r="B156" s="421"/>
      <c r="C156" s="269"/>
      <c r="D156" s="269"/>
      <c r="E156" s="269"/>
      <c r="F156" s="269"/>
      <c r="G156" s="269"/>
      <c r="H156" s="269"/>
      <c r="I156" s="287" t="s">
        <v>510</v>
      </c>
      <c r="J156" s="272"/>
      <c r="K156" s="289" t="s">
        <v>11</v>
      </c>
      <c r="L156" s="273" t="s">
        <v>14</v>
      </c>
      <c r="M156" s="273" t="s">
        <v>14</v>
      </c>
      <c r="N156" s="197" t="s">
        <v>13</v>
      </c>
      <c r="O156" s="178" t="s">
        <v>287</v>
      </c>
      <c r="P156" s="273"/>
      <c r="Q156" s="273"/>
      <c r="R156" s="1" t="str">
        <f t="shared" si="7"/>
        <v>○</v>
      </c>
      <c r="S156" s="1" t="str">
        <f t="shared" si="8"/>
        <v>-</v>
      </c>
    </row>
    <row r="157" spans="1:19" ht="27">
      <c r="A157" s="274">
        <f t="shared" si="6"/>
        <v>152</v>
      </c>
      <c r="B157" s="421"/>
      <c r="C157" s="269"/>
      <c r="D157" s="269"/>
      <c r="E157" s="269"/>
      <c r="F157" s="269"/>
      <c r="G157" s="269"/>
      <c r="H157" s="269"/>
      <c r="I157" s="269"/>
      <c r="J157" s="278" t="s">
        <v>1636</v>
      </c>
      <c r="K157" s="289">
        <v>1</v>
      </c>
      <c r="L157" s="273" t="s">
        <v>14</v>
      </c>
      <c r="M157" s="273" t="s">
        <v>14</v>
      </c>
      <c r="N157" s="197" t="s">
        <v>13</v>
      </c>
      <c r="O157" s="178" t="s">
        <v>287</v>
      </c>
      <c r="P157" s="273" t="s">
        <v>2731</v>
      </c>
      <c r="Q157" s="273"/>
      <c r="R157" s="1" t="str">
        <f t="shared" si="7"/>
        <v>○</v>
      </c>
      <c r="S157" s="1" t="str">
        <f t="shared" si="8"/>
        <v>-</v>
      </c>
    </row>
    <row r="158" spans="1:19" ht="40.5">
      <c r="A158" s="274">
        <f t="shared" si="6"/>
        <v>153</v>
      </c>
      <c r="B158" s="421"/>
      <c r="C158" s="275"/>
      <c r="D158" s="275"/>
      <c r="E158" s="275"/>
      <c r="F158" s="275"/>
      <c r="G158" s="275"/>
      <c r="H158" s="275"/>
      <c r="I158" s="275"/>
      <c r="J158" s="273" t="s">
        <v>1444</v>
      </c>
      <c r="K158" s="273" t="s">
        <v>486</v>
      </c>
      <c r="L158" s="273" t="s">
        <v>279</v>
      </c>
      <c r="M158" s="273"/>
      <c r="N158" s="339" t="s">
        <v>485</v>
      </c>
      <c r="O158" s="178" t="s">
        <v>287</v>
      </c>
      <c r="P158" s="273" t="s">
        <v>2731</v>
      </c>
      <c r="Q158" s="273"/>
      <c r="R158" s="1" t="str">
        <f t="shared" si="7"/>
        <v>○</v>
      </c>
      <c r="S158" s="1" t="str">
        <f t="shared" si="8"/>
        <v>-</v>
      </c>
    </row>
    <row r="159" spans="1:19">
      <c r="A159" s="274">
        <f t="shared" si="6"/>
        <v>154</v>
      </c>
      <c r="B159" s="421"/>
      <c r="C159" s="269"/>
      <c r="D159" s="269"/>
      <c r="E159" s="269"/>
      <c r="F159" s="269"/>
      <c r="G159" s="269"/>
      <c r="H159" s="269"/>
      <c r="I159" s="288" t="s">
        <v>8</v>
      </c>
      <c r="J159" s="289"/>
      <c r="K159" s="289" t="s">
        <v>14</v>
      </c>
      <c r="L159" s="289" t="s">
        <v>14</v>
      </c>
      <c r="M159" s="289" t="s">
        <v>14</v>
      </c>
      <c r="N159" s="197" t="s">
        <v>13</v>
      </c>
      <c r="O159" s="178" t="s">
        <v>287</v>
      </c>
      <c r="P159" s="289"/>
      <c r="Q159" s="289"/>
      <c r="R159" s="1" t="str">
        <f t="shared" si="7"/>
        <v>○</v>
      </c>
      <c r="S159" s="1" t="str">
        <f t="shared" si="8"/>
        <v>-</v>
      </c>
    </row>
    <row r="160" spans="1:19">
      <c r="A160" s="293">
        <f t="shared" si="6"/>
        <v>155</v>
      </c>
      <c r="B160" s="421"/>
      <c r="C160" s="294"/>
      <c r="D160" s="294"/>
      <c r="E160" s="294"/>
      <c r="F160" s="294"/>
      <c r="G160" s="294"/>
      <c r="H160" s="294"/>
      <c r="I160" s="309" t="s">
        <v>510</v>
      </c>
      <c r="J160" s="297"/>
      <c r="K160" s="84" t="s">
        <v>11</v>
      </c>
      <c r="L160" s="301" t="s">
        <v>14</v>
      </c>
      <c r="M160" s="73" t="s">
        <v>14</v>
      </c>
      <c r="N160" s="302" t="s">
        <v>13</v>
      </c>
      <c r="O160" s="186" t="s">
        <v>1570</v>
      </c>
      <c r="P160" s="301" t="s">
        <v>14</v>
      </c>
      <c r="Q160" s="301"/>
      <c r="R160" s="1" t="str">
        <f t="shared" si="7"/>
        <v>-</v>
      </c>
      <c r="S160" s="1" t="str">
        <f t="shared" si="8"/>
        <v>-</v>
      </c>
    </row>
    <row r="161" spans="1:19">
      <c r="A161" s="293">
        <f t="shared" si="6"/>
        <v>156</v>
      </c>
      <c r="B161" s="421"/>
      <c r="C161" s="294"/>
      <c r="D161" s="294"/>
      <c r="E161" s="294"/>
      <c r="F161" s="294"/>
      <c r="G161" s="294"/>
      <c r="H161" s="294"/>
      <c r="I161" s="294"/>
      <c r="J161" s="295" t="s">
        <v>1375</v>
      </c>
      <c r="K161" s="84">
        <v>1</v>
      </c>
      <c r="L161" s="301" t="s">
        <v>14</v>
      </c>
      <c r="M161" s="73" t="s">
        <v>14</v>
      </c>
      <c r="N161" s="302" t="s">
        <v>13</v>
      </c>
      <c r="O161" s="315" t="s">
        <v>1570</v>
      </c>
      <c r="P161" s="301" t="s">
        <v>14</v>
      </c>
      <c r="Q161" s="301"/>
      <c r="R161" s="1" t="str">
        <f t="shared" si="7"/>
        <v>-</v>
      </c>
      <c r="S161" s="1" t="str">
        <f t="shared" si="8"/>
        <v>-</v>
      </c>
    </row>
    <row r="162" spans="1:19" ht="27">
      <c r="A162" s="293">
        <f t="shared" si="6"/>
        <v>157</v>
      </c>
      <c r="B162" s="421"/>
      <c r="C162" s="310"/>
      <c r="D162" s="310"/>
      <c r="E162" s="310"/>
      <c r="F162" s="310"/>
      <c r="G162" s="310"/>
      <c r="H162" s="310"/>
      <c r="I162" s="310"/>
      <c r="J162" s="301" t="s">
        <v>1444</v>
      </c>
      <c r="K162" s="73" t="s">
        <v>486</v>
      </c>
      <c r="L162" s="301" t="s">
        <v>280</v>
      </c>
      <c r="M162" s="73"/>
      <c r="N162" s="316" t="s">
        <v>281</v>
      </c>
      <c r="O162" s="186" t="s">
        <v>1570</v>
      </c>
      <c r="P162" s="301" t="s">
        <v>14</v>
      </c>
      <c r="Q162" s="301"/>
      <c r="R162" s="1" t="str">
        <f t="shared" si="7"/>
        <v>-</v>
      </c>
      <c r="S162" s="1" t="str">
        <f t="shared" si="8"/>
        <v>-</v>
      </c>
    </row>
    <row r="163" spans="1:19">
      <c r="A163" s="293">
        <f t="shared" si="6"/>
        <v>158</v>
      </c>
      <c r="B163" s="422"/>
      <c r="C163" s="294"/>
      <c r="D163" s="294"/>
      <c r="E163" s="294"/>
      <c r="F163" s="294"/>
      <c r="G163" s="294"/>
      <c r="H163" s="294"/>
      <c r="I163" s="304" t="s">
        <v>8</v>
      </c>
      <c r="J163" s="311"/>
      <c r="K163" s="84" t="s">
        <v>14</v>
      </c>
      <c r="L163" s="311" t="s">
        <v>14</v>
      </c>
      <c r="M163" s="84" t="s">
        <v>14</v>
      </c>
      <c r="N163" s="302" t="s">
        <v>13</v>
      </c>
      <c r="O163" s="186" t="s">
        <v>1570</v>
      </c>
      <c r="P163" s="311" t="s">
        <v>14</v>
      </c>
      <c r="Q163" s="311"/>
      <c r="R163" s="1" t="str">
        <f t="shared" si="7"/>
        <v>-</v>
      </c>
      <c r="S163" s="1" t="str">
        <f t="shared" si="8"/>
        <v>-</v>
      </c>
    </row>
    <row r="164" spans="1:19">
      <c r="A164" s="293">
        <f t="shared" si="6"/>
        <v>159</v>
      </c>
      <c r="B164" s="420" t="s">
        <v>1275</v>
      </c>
      <c r="C164" s="294"/>
      <c r="D164" s="294"/>
      <c r="E164" s="294"/>
      <c r="F164" s="294"/>
      <c r="G164" s="294"/>
      <c r="H164" s="294"/>
      <c r="I164" s="309" t="s">
        <v>510</v>
      </c>
      <c r="J164" s="297"/>
      <c r="K164" s="84" t="s">
        <v>11</v>
      </c>
      <c r="L164" s="301" t="s">
        <v>14</v>
      </c>
      <c r="M164" s="73" t="s">
        <v>14</v>
      </c>
      <c r="N164" s="302" t="s">
        <v>13</v>
      </c>
      <c r="O164" s="302" t="s">
        <v>287</v>
      </c>
      <c r="P164" s="301" t="s">
        <v>14</v>
      </c>
      <c r="Q164" s="301"/>
      <c r="R164" s="1" t="str">
        <f t="shared" si="7"/>
        <v>-</v>
      </c>
      <c r="S164" s="1" t="str">
        <f t="shared" si="8"/>
        <v>-</v>
      </c>
    </row>
    <row r="165" spans="1:19">
      <c r="A165" s="293">
        <f t="shared" si="6"/>
        <v>160</v>
      </c>
      <c r="B165" s="421"/>
      <c r="C165" s="294"/>
      <c r="D165" s="294"/>
      <c r="E165" s="294"/>
      <c r="F165" s="294"/>
      <c r="G165" s="294"/>
      <c r="H165" s="294"/>
      <c r="I165" s="294"/>
      <c r="J165" s="295" t="s">
        <v>1376</v>
      </c>
      <c r="K165" s="84">
        <v>1</v>
      </c>
      <c r="L165" s="301" t="s">
        <v>14</v>
      </c>
      <c r="M165" s="73" t="s">
        <v>14</v>
      </c>
      <c r="N165" s="302" t="s">
        <v>13</v>
      </c>
      <c r="O165" s="302" t="s">
        <v>287</v>
      </c>
      <c r="P165" s="301" t="s">
        <v>14</v>
      </c>
      <c r="Q165" s="301"/>
      <c r="R165" s="1" t="str">
        <f t="shared" si="7"/>
        <v>-</v>
      </c>
      <c r="S165" s="1" t="str">
        <f t="shared" si="8"/>
        <v>-</v>
      </c>
    </row>
    <row r="166" spans="1:19" ht="121.5">
      <c r="A166" s="293">
        <f t="shared" si="6"/>
        <v>161</v>
      </c>
      <c r="B166" s="421"/>
      <c r="C166" s="310"/>
      <c r="D166" s="310"/>
      <c r="E166" s="310"/>
      <c r="F166" s="310"/>
      <c r="G166" s="310"/>
      <c r="H166" s="310"/>
      <c r="I166" s="310"/>
      <c r="J166" s="301" t="s">
        <v>1444</v>
      </c>
      <c r="K166" s="73" t="s">
        <v>486</v>
      </c>
      <c r="L166" s="301" t="s">
        <v>285</v>
      </c>
      <c r="M166" s="73"/>
      <c r="N166" s="302" t="s">
        <v>666</v>
      </c>
      <c r="O166" s="302" t="s">
        <v>287</v>
      </c>
      <c r="P166" s="301" t="s">
        <v>14</v>
      </c>
      <c r="Q166" s="301"/>
      <c r="R166" s="1" t="str">
        <f t="shared" si="7"/>
        <v>-</v>
      </c>
      <c r="S166" s="1" t="str">
        <f t="shared" si="8"/>
        <v>-</v>
      </c>
    </row>
    <row r="167" spans="1:19">
      <c r="A167" s="293">
        <f t="shared" si="6"/>
        <v>162</v>
      </c>
      <c r="B167" s="421"/>
      <c r="C167" s="294"/>
      <c r="D167" s="294"/>
      <c r="E167" s="294"/>
      <c r="F167" s="294"/>
      <c r="G167" s="294"/>
      <c r="H167" s="294"/>
      <c r="I167" s="304" t="s">
        <v>8</v>
      </c>
      <c r="J167" s="311"/>
      <c r="K167" s="84" t="s">
        <v>14</v>
      </c>
      <c r="L167" s="311" t="s">
        <v>14</v>
      </c>
      <c r="M167" s="84" t="s">
        <v>14</v>
      </c>
      <c r="N167" s="302" t="s">
        <v>13</v>
      </c>
      <c r="O167" s="302" t="s">
        <v>287</v>
      </c>
      <c r="P167" s="311" t="s">
        <v>14</v>
      </c>
      <c r="Q167" s="311"/>
      <c r="R167" s="1" t="str">
        <f t="shared" si="7"/>
        <v>-</v>
      </c>
      <c r="S167" s="1" t="str">
        <f t="shared" si="8"/>
        <v>-</v>
      </c>
    </row>
    <row r="168" spans="1:19">
      <c r="A168" s="293">
        <f t="shared" si="6"/>
        <v>163</v>
      </c>
      <c r="B168" s="421"/>
      <c r="C168" s="294"/>
      <c r="D168" s="294"/>
      <c r="E168" s="294"/>
      <c r="F168" s="294"/>
      <c r="G168" s="294"/>
      <c r="H168" s="294"/>
      <c r="I168" s="309" t="s">
        <v>510</v>
      </c>
      <c r="J168" s="297"/>
      <c r="K168" s="84" t="s">
        <v>11</v>
      </c>
      <c r="L168" s="301" t="s">
        <v>14</v>
      </c>
      <c r="M168" s="73" t="s">
        <v>14</v>
      </c>
      <c r="N168" s="302" t="s">
        <v>13</v>
      </c>
      <c r="O168" s="302" t="s">
        <v>1570</v>
      </c>
      <c r="P168" s="301" t="s">
        <v>14</v>
      </c>
      <c r="Q168" s="301"/>
      <c r="R168" s="1" t="str">
        <f t="shared" si="7"/>
        <v>-</v>
      </c>
      <c r="S168" s="1" t="str">
        <f t="shared" si="8"/>
        <v>-</v>
      </c>
    </row>
    <row r="169" spans="1:19">
      <c r="A169" s="293">
        <f t="shared" si="6"/>
        <v>164</v>
      </c>
      <c r="B169" s="421"/>
      <c r="C169" s="294"/>
      <c r="D169" s="294"/>
      <c r="E169" s="294"/>
      <c r="F169" s="294"/>
      <c r="G169" s="294"/>
      <c r="H169" s="294"/>
      <c r="I169" s="294"/>
      <c r="J169" s="295" t="s">
        <v>1377</v>
      </c>
      <c r="K169" s="84">
        <v>1</v>
      </c>
      <c r="L169" s="301" t="s">
        <v>14</v>
      </c>
      <c r="M169" s="73" t="s">
        <v>14</v>
      </c>
      <c r="N169" s="302" t="s">
        <v>13</v>
      </c>
      <c r="O169" s="308" t="s">
        <v>1570</v>
      </c>
      <c r="P169" s="301" t="s">
        <v>14</v>
      </c>
      <c r="Q169" s="301"/>
      <c r="R169" s="1" t="str">
        <f t="shared" si="7"/>
        <v>-</v>
      </c>
      <c r="S169" s="1" t="str">
        <f t="shared" si="8"/>
        <v>-</v>
      </c>
    </row>
    <row r="170" spans="1:19" ht="67.5">
      <c r="A170" s="293">
        <f t="shared" si="6"/>
        <v>165</v>
      </c>
      <c r="B170" s="421"/>
      <c r="C170" s="310"/>
      <c r="D170" s="310"/>
      <c r="E170" s="310"/>
      <c r="F170" s="310"/>
      <c r="G170" s="310"/>
      <c r="H170" s="310"/>
      <c r="I170" s="310"/>
      <c r="J170" s="301" t="s">
        <v>1444</v>
      </c>
      <c r="K170" s="73" t="s">
        <v>486</v>
      </c>
      <c r="L170" s="301" t="s">
        <v>689</v>
      </c>
      <c r="M170" s="76" t="s">
        <v>1067</v>
      </c>
      <c r="N170" s="316" t="s">
        <v>13</v>
      </c>
      <c r="O170" s="302" t="s">
        <v>1570</v>
      </c>
      <c r="P170" s="301" t="s">
        <v>14</v>
      </c>
      <c r="Q170" s="301"/>
      <c r="R170" s="1" t="str">
        <f t="shared" si="7"/>
        <v>-</v>
      </c>
      <c r="S170" s="1" t="str">
        <f t="shared" si="8"/>
        <v>-</v>
      </c>
    </row>
    <row r="171" spans="1:19">
      <c r="A171" s="293">
        <f t="shared" si="6"/>
        <v>166</v>
      </c>
      <c r="B171" s="421"/>
      <c r="C171" s="294"/>
      <c r="D171" s="294"/>
      <c r="E171" s="294"/>
      <c r="F171" s="294"/>
      <c r="G171" s="294"/>
      <c r="H171" s="294"/>
      <c r="I171" s="304" t="s">
        <v>8</v>
      </c>
      <c r="J171" s="311"/>
      <c r="K171" s="84" t="s">
        <v>14</v>
      </c>
      <c r="L171" s="311" t="s">
        <v>14</v>
      </c>
      <c r="M171" s="84" t="s">
        <v>14</v>
      </c>
      <c r="N171" s="302" t="s">
        <v>13</v>
      </c>
      <c r="O171" s="302" t="s">
        <v>1570</v>
      </c>
      <c r="P171" s="311" t="s">
        <v>14</v>
      </c>
      <c r="Q171" s="311"/>
      <c r="R171" s="1" t="str">
        <f t="shared" si="7"/>
        <v>-</v>
      </c>
      <c r="S171" s="1" t="str">
        <f t="shared" si="8"/>
        <v>-</v>
      </c>
    </row>
    <row r="172" spans="1:19">
      <c r="A172" s="293">
        <f t="shared" si="6"/>
        <v>167</v>
      </c>
      <c r="B172" s="421"/>
      <c r="C172" s="294"/>
      <c r="D172" s="294"/>
      <c r="E172" s="294"/>
      <c r="F172" s="294"/>
      <c r="G172" s="294"/>
      <c r="H172" s="294"/>
      <c r="I172" s="309" t="s">
        <v>510</v>
      </c>
      <c r="J172" s="297"/>
      <c r="K172" s="84" t="s">
        <v>11</v>
      </c>
      <c r="L172" s="301" t="s">
        <v>14</v>
      </c>
      <c r="M172" s="73" t="s">
        <v>14</v>
      </c>
      <c r="N172" s="302" t="s">
        <v>13</v>
      </c>
      <c r="O172" s="302" t="s">
        <v>287</v>
      </c>
      <c r="P172" s="301" t="s">
        <v>14</v>
      </c>
      <c r="Q172" s="301"/>
      <c r="R172" s="1" t="str">
        <f t="shared" si="7"/>
        <v>-</v>
      </c>
      <c r="S172" s="1" t="str">
        <f t="shared" si="8"/>
        <v>-</v>
      </c>
    </row>
    <row r="173" spans="1:19">
      <c r="A173" s="293">
        <f t="shared" si="6"/>
        <v>168</v>
      </c>
      <c r="B173" s="421"/>
      <c r="C173" s="294"/>
      <c r="D173" s="294"/>
      <c r="E173" s="294"/>
      <c r="F173" s="294"/>
      <c r="G173" s="294"/>
      <c r="H173" s="294"/>
      <c r="I173" s="294"/>
      <c r="J173" s="295" t="s">
        <v>1378</v>
      </c>
      <c r="K173" s="84">
        <v>1</v>
      </c>
      <c r="L173" s="301" t="s">
        <v>14</v>
      </c>
      <c r="M173" s="73" t="s">
        <v>14</v>
      </c>
      <c r="N173" s="302" t="s">
        <v>13</v>
      </c>
      <c r="O173" s="302" t="s">
        <v>287</v>
      </c>
      <c r="P173" s="301" t="s">
        <v>14</v>
      </c>
      <c r="Q173" s="301"/>
      <c r="R173" s="1" t="str">
        <f t="shared" si="7"/>
        <v>-</v>
      </c>
      <c r="S173" s="1" t="str">
        <f t="shared" si="8"/>
        <v>-</v>
      </c>
    </row>
    <row r="174" spans="1:19" ht="81">
      <c r="A174" s="293">
        <f t="shared" si="6"/>
        <v>169</v>
      </c>
      <c r="B174" s="421"/>
      <c r="C174" s="310"/>
      <c r="D174" s="310"/>
      <c r="E174" s="310"/>
      <c r="F174" s="310"/>
      <c r="G174" s="310"/>
      <c r="H174" s="310"/>
      <c r="I174" s="310"/>
      <c r="J174" s="301" t="s">
        <v>1444</v>
      </c>
      <c r="K174" s="73" t="s">
        <v>486</v>
      </c>
      <c r="L174" s="301" t="s">
        <v>690</v>
      </c>
      <c r="M174" s="73"/>
      <c r="N174" s="302" t="s">
        <v>1256</v>
      </c>
      <c r="O174" s="302" t="s">
        <v>287</v>
      </c>
      <c r="P174" s="301" t="s">
        <v>14</v>
      </c>
      <c r="Q174" s="301"/>
      <c r="R174" s="1" t="str">
        <f t="shared" si="7"/>
        <v>-</v>
      </c>
      <c r="S174" s="1" t="str">
        <f t="shared" si="8"/>
        <v>-</v>
      </c>
    </row>
    <row r="175" spans="1:19">
      <c r="A175" s="293">
        <f t="shared" si="6"/>
        <v>170</v>
      </c>
      <c r="B175" s="421"/>
      <c r="C175" s="294"/>
      <c r="D175" s="294"/>
      <c r="E175" s="294"/>
      <c r="F175" s="294"/>
      <c r="G175" s="294"/>
      <c r="H175" s="294"/>
      <c r="I175" s="304" t="s">
        <v>8</v>
      </c>
      <c r="J175" s="311"/>
      <c r="K175" s="84" t="s">
        <v>14</v>
      </c>
      <c r="L175" s="311" t="s">
        <v>14</v>
      </c>
      <c r="M175" s="84" t="s">
        <v>14</v>
      </c>
      <c r="N175" s="302" t="s">
        <v>13</v>
      </c>
      <c r="O175" s="302" t="s">
        <v>287</v>
      </c>
      <c r="P175" s="311" t="s">
        <v>14</v>
      </c>
      <c r="Q175" s="311"/>
      <c r="R175" s="1" t="str">
        <f t="shared" si="7"/>
        <v>-</v>
      </c>
      <c r="S175" s="1" t="str">
        <f t="shared" si="8"/>
        <v>-</v>
      </c>
    </row>
    <row r="176" spans="1:19">
      <c r="A176" s="293">
        <f t="shared" si="6"/>
        <v>171</v>
      </c>
      <c r="B176" s="421"/>
      <c r="C176" s="294"/>
      <c r="D176" s="294"/>
      <c r="E176" s="294"/>
      <c r="F176" s="294"/>
      <c r="G176" s="294"/>
      <c r="H176" s="294"/>
      <c r="I176" s="309" t="s">
        <v>510</v>
      </c>
      <c r="J176" s="297"/>
      <c r="K176" s="84" t="s">
        <v>11</v>
      </c>
      <c r="L176" s="301" t="s">
        <v>14</v>
      </c>
      <c r="M176" s="73" t="s">
        <v>14</v>
      </c>
      <c r="N176" s="302" t="s">
        <v>13</v>
      </c>
      <c r="O176" s="302" t="s">
        <v>1570</v>
      </c>
      <c r="P176" s="301" t="s">
        <v>14</v>
      </c>
      <c r="Q176" s="301"/>
      <c r="R176" s="1" t="str">
        <f t="shared" si="7"/>
        <v>-</v>
      </c>
      <c r="S176" s="1" t="str">
        <f t="shared" si="8"/>
        <v>-</v>
      </c>
    </row>
    <row r="177" spans="1:19">
      <c r="A177" s="293">
        <f t="shared" si="6"/>
        <v>172</v>
      </c>
      <c r="B177" s="421"/>
      <c r="C177" s="294"/>
      <c r="D177" s="294"/>
      <c r="E177" s="294"/>
      <c r="F177" s="294"/>
      <c r="G177" s="294"/>
      <c r="H177" s="294"/>
      <c r="I177" s="294"/>
      <c r="J177" s="295" t="s">
        <v>1379</v>
      </c>
      <c r="K177" s="84">
        <v>1</v>
      </c>
      <c r="L177" s="301" t="s">
        <v>14</v>
      </c>
      <c r="M177" s="73" t="s">
        <v>14</v>
      </c>
      <c r="N177" s="302" t="s">
        <v>13</v>
      </c>
      <c r="O177" s="308" t="s">
        <v>1570</v>
      </c>
      <c r="P177" s="301" t="s">
        <v>14</v>
      </c>
      <c r="Q177" s="301"/>
      <c r="R177" s="1" t="str">
        <f t="shared" si="7"/>
        <v>-</v>
      </c>
      <c r="S177" s="1" t="str">
        <f t="shared" si="8"/>
        <v>-</v>
      </c>
    </row>
    <row r="178" spans="1:19" ht="67.5">
      <c r="A178" s="293">
        <f t="shared" si="6"/>
        <v>173</v>
      </c>
      <c r="B178" s="421"/>
      <c r="C178" s="310"/>
      <c r="D178" s="310"/>
      <c r="E178" s="310"/>
      <c r="F178" s="310"/>
      <c r="G178" s="310"/>
      <c r="H178" s="310"/>
      <c r="I178" s="310"/>
      <c r="J178" s="301" t="s">
        <v>1444</v>
      </c>
      <c r="K178" s="73" t="s">
        <v>486</v>
      </c>
      <c r="L178" s="301" t="s">
        <v>691</v>
      </c>
      <c r="M178" s="73"/>
      <c r="N178" s="316" t="s">
        <v>13</v>
      </c>
      <c r="O178" s="302" t="s">
        <v>1570</v>
      </c>
      <c r="P178" s="301" t="s">
        <v>14</v>
      </c>
      <c r="Q178" s="301"/>
      <c r="R178" s="1" t="str">
        <f t="shared" si="7"/>
        <v>-</v>
      </c>
      <c r="S178" s="1" t="str">
        <f t="shared" si="8"/>
        <v>-</v>
      </c>
    </row>
    <row r="179" spans="1:19">
      <c r="A179" s="293">
        <f t="shared" si="6"/>
        <v>174</v>
      </c>
      <c r="B179" s="421"/>
      <c r="C179" s="294"/>
      <c r="D179" s="294"/>
      <c r="E179" s="294"/>
      <c r="F179" s="294"/>
      <c r="G179" s="294"/>
      <c r="H179" s="294"/>
      <c r="I179" s="304" t="s">
        <v>8</v>
      </c>
      <c r="J179" s="311"/>
      <c r="K179" s="84" t="s">
        <v>14</v>
      </c>
      <c r="L179" s="311" t="s">
        <v>14</v>
      </c>
      <c r="M179" s="84" t="s">
        <v>14</v>
      </c>
      <c r="N179" s="302" t="s">
        <v>13</v>
      </c>
      <c r="O179" s="303" t="s">
        <v>1570</v>
      </c>
      <c r="P179" s="311" t="s">
        <v>14</v>
      </c>
      <c r="Q179" s="311"/>
      <c r="R179" s="1" t="str">
        <f t="shared" si="7"/>
        <v>-</v>
      </c>
      <c r="S179" s="1" t="str">
        <f t="shared" si="8"/>
        <v>-</v>
      </c>
    </row>
    <row r="180" spans="1:19">
      <c r="A180" s="293">
        <f t="shared" si="6"/>
        <v>175</v>
      </c>
      <c r="B180" s="421"/>
      <c r="C180" s="294"/>
      <c r="D180" s="294"/>
      <c r="E180" s="294"/>
      <c r="F180" s="294"/>
      <c r="G180" s="294"/>
      <c r="H180" s="294"/>
      <c r="I180" s="309" t="s">
        <v>510</v>
      </c>
      <c r="J180" s="297"/>
      <c r="K180" s="84" t="s">
        <v>11</v>
      </c>
      <c r="L180" s="301" t="s">
        <v>14</v>
      </c>
      <c r="M180" s="73" t="s">
        <v>14</v>
      </c>
      <c r="N180" s="302" t="s">
        <v>13</v>
      </c>
      <c r="O180" s="302" t="s">
        <v>1570</v>
      </c>
      <c r="P180" s="301" t="s">
        <v>14</v>
      </c>
      <c r="Q180" s="301"/>
      <c r="R180" s="1" t="str">
        <f t="shared" si="7"/>
        <v>-</v>
      </c>
      <c r="S180" s="1" t="str">
        <f t="shared" si="8"/>
        <v>-</v>
      </c>
    </row>
    <row r="181" spans="1:19">
      <c r="A181" s="293">
        <f t="shared" si="6"/>
        <v>176</v>
      </c>
      <c r="B181" s="421"/>
      <c r="C181" s="294"/>
      <c r="D181" s="294"/>
      <c r="E181" s="294"/>
      <c r="F181" s="294"/>
      <c r="G181" s="294"/>
      <c r="H181" s="294"/>
      <c r="I181" s="294"/>
      <c r="J181" s="295" t="s">
        <v>1380</v>
      </c>
      <c r="K181" s="84">
        <v>1</v>
      </c>
      <c r="L181" s="301" t="s">
        <v>14</v>
      </c>
      <c r="M181" s="73" t="s">
        <v>14</v>
      </c>
      <c r="N181" s="302" t="s">
        <v>13</v>
      </c>
      <c r="O181" s="308" t="s">
        <v>1570</v>
      </c>
      <c r="P181" s="301" t="s">
        <v>14</v>
      </c>
      <c r="Q181" s="301"/>
      <c r="R181" s="1" t="str">
        <f t="shared" si="7"/>
        <v>-</v>
      </c>
      <c r="S181" s="1" t="str">
        <f t="shared" si="8"/>
        <v>-</v>
      </c>
    </row>
    <row r="182" spans="1:19" ht="283.5">
      <c r="A182" s="293">
        <f t="shared" si="6"/>
        <v>177</v>
      </c>
      <c r="B182" s="421"/>
      <c r="C182" s="310"/>
      <c r="D182" s="310"/>
      <c r="E182" s="310"/>
      <c r="F182" s="310"/>
      <c r="G182" s="310"/>
      <c r="H182" s="310"/>
      <c r="I182" s="310"/>
      <c r="J182" s="301" t="s">
        <v>1444</v>
      </c>
      <c r="K182" s="73" t="s">
        <v>486</v>
      </c>
      <c r="L182" s="301" t="s">
        <v>325</v>
      </c>
      <c r="M182" s="73"/>
      <c r="N182" s="316" t="s">
        <v>1259</v>
      </c>
      <c r="O182" s="302" t="s">
        <v>1570</v>
      </c>
      <c r="P182" s="301" t="s">
        <v>14</v>
      </c>
      <c r="Q182" s="301"/>
      <c r="R182" s="1" t="str">
        <f t="shared" si="7"/>
        <v>-</v>
      </c>
      <c r="S182" s="1" t="str">
        <f t="shared" si="8"/>
        <v>-</v>
      </c>
    </row>
    <row r="183" spans="1:19">
      <c r="A183" s="293">
        <f t="shared" si="6"/>
        <v>178</v>
      </c>
      <c r="B183" s="421"/>
      <c r="C183" s="294"/>
      <c r="D183" s="294"/>
      <c r="E183" s="294"/>
      <c r="F183" s="294"/>
      <c r="G183" s="294"/>
      <c r="H183" s="294"/>
      <c r="I183" s="304" t="s">
        <v>8</v>
      </c>
      <c r="J183" s="311"/>
      <c r="K183" s="84" t="s">
        <v>14</v>
      </c>
      <c r="L183" s="311" t="s">
        <v>14</v>
      </c>
      <c r="M183" s="84" t="s">
        <v>14</v>
      </c>
      <c r="N183" s="302" t="s">
        <v>13</v>
      </c>
      <c r="O183" s="303" t="s">
        <v>1570</v>
      </c>
      <c r="P183" s="311" t="s">
        <v>14</v>
      </c>
      <c r="Q183" s="311"/>
      <c r="R183" s="1" t="str">
        <f t="shared" si="7"/>
        <v>-</v>
      </c>
      <c r="S183" s="1" t="str">
        <f t="shared" si="8"/>
        <v>-</v>
      </c>
    </row>
    <row r="184" spans="1:19">
      <c r="A184" s="293">
        <f t="shared" si="6"/>
        <v>179</v>
      </c>
      <c r="B184" s="421"/>
      <c r="C184" s="294"/>
      <c r="D184" s="294"/>
      <c r="E184" s="294"/>
      <c r="F184" s="294"/>
      <c r="G184" s="294"/>
      <c r="H184" s="294"/>
      <c r="I184" s="309" t="s">
        <v>510</v>
      </c>
      <c r="J184" s="297"/>
      <c r="K184" s="84" t="s">
        <v>11</v>
      </c>
      <c r="L184" s="301" t="s">
        <v>14</v>
      </c>
      <c r="M184" s="73" t="s">
        <v>14</v>
      </c>
      <c r="N184" s="302" t="s">
        <v>13</v>
      </c>
      <c r="O184" s="302" t="s">
        <v>287</v>
      </c>
      <c r="P184" s="301" t="s">
        <v>14</v>
      </c>
      <c r="Q184" s="301"/>
      <c r="R184" s="1" t="str">
        <f t="shared" si="7"/>
        <v>-</v>
      </c>
      <c r="S184" s="1" t="str">
        <f t="shared" si="8"/>
        <v>-</v>
      </c>
    </row>
    <row r="185" spans="1:19">
      <c r="A185" s="293">
        <f t="shared" si="6"/>
        <v>180</v>
      </c>
      <c r="B185" s="421"/>
      <c r="C185" s="294"/>
      <c r="D185" s="294"/>
      <c r="E185" s="294"/>
      <c r="F185" s="294"/>
      <c r="G185" s="294"/>
      <c r="H185" s="294"/>
      <c r="I185" s="294"/>
      <c r="J185" s="295" t="s">
        <v>1381</v>
      </c>
      <c r="K185" s="84">
        <v>1</v>
      </c>
      <c r="L185" s="301" t="s">
        <v>14</v>
      </c>
      <c r="M185" s="73" t="s">
        <v>14</v>
      </c>
      <c r="N185" s="302" t="s">
        <v>13</v>
      </c>
      <c r="O185" s="302" t="s">
        <v>287</v>
      </c>
      <c r="P185" s="301" t="s">
        <v>14</v>
      </c>
      <c r="Q185" s="301"/>
      <c r="R185" s="1" t="str">
        <f t="shared" si="7"/>
        <v>-</v>
      </c>
      <c r="S185" s="1" t="str">
        <f t="shared" si="8"/>
        <v>-</v>
      </c>
    </row>
    <row r="186" spans="1:19" ht="108">
      <c r="A186" s="293">
        <f t="shared" si="6"/>
        <v>181</v>
      </c>
      <c r="B186" s="421"/>
      <c r="C186" s="310"/>
      <c r="D186" s="310"/>
      <c r="E186" s="310"/>
      <c r="F186" s="310"/>
      <c r="G186" s="310"/>
      <c r="H186" s="310"/>
      <c r="I186" s="310"/>
      <c r="J186" s="301" t="s">
        <v>1444</v>
      </c>
      <c r="K186" s="73" t="s">
        <v>486</v>
      </c>
      <c r="L186" s="301" t="s">
        <v>642</v>
      </c>
      <c r="M186" s="73"/>
      <c r="N186" s="302" t="s">
        <v>667</v>
      </c>
      <c r="O186" s="302" t="s">
        <v>287</v>
      </c>
      <c r="P186" s="301" t="s">
        <v>14</v>
      </c>
      <c r="Q186" s="301"/>
      <c r="R186" s="1" t="str">
        <f t="shared" si="7"/>
        <v>-</v>
      </c>
      <c r="S186" s="1" t="str">
        <f t="shared" si="8"/>
        <v>-</v>
      </c>
    </row>
    <row r="187" spans="1:19">
      <c r="A187" s="293">
        <f t="shared" si="6"/>
        <v>182</v>
      </c>
      <c r="B187" s="421"/>
      <c r="C187" s="294"/>
      <c r="D187" s="294"/>
      <c r="E187" s="294"/>
      <c r="F187" s="294"/>
      <c r="G187" s="294"/>
      <c r="H187" s="294"/>
      <c r="I187" s="304" t="s">
        <v>8</v>
      </c>
      <c r="J187" s="311"/>
      <c r="K187" s="84" t="s">
        <v>14</v>
      </c>
      <c r="L187" s="311" t="s">
        <v>14</v>
      </c>
      <c r="M187" s="84" t="s">
        <v>14</v>
      </c>
      <c r="N187" s="302" t="s">
        <v>13</v>
      </c>
      <c r="O187" s="302" t="s">
        <v>287</v>
      </c>
      <c r="P187" s="311" t="s">
        <v>14</v>
      </c>
      <c r="Q187" s="311"/>
      <c r="R187" s="1" t="str">
        <f t="shared" si="7"/>
        <v>-</v>
      </c>
      <c r="S187" s="1" t="str">
        <f t="shared" si="8"/>
        <v>-</v>
      </c>
    </row>
    <row r="188" spans="1:19">
      <c r="A188" s="293">
        <f t="shared" si="6"/>
        <v>183</v>
      </c>
      <c r="B188" s="421"/>
      <c r="C188" s="294"/>
      <c r="D188" s="294"/>
      <c r="E188" s="294"/>
      <c r="F188" s="294"/>
      <c r="G188" s="294"/>
      <c r="H188" s="294"/>
      <c r="I188" s="309" t="s">
        <v>510</v>
      </c>
      <c r="J188" s="297"/>
      <c r="K188" s="84" t="s">
        <v>11</v>
      </c>
      <c r="L188" s="301" t="s">
        <v>14</v>
      </c>
      <c r="M188" s="73" t="s">
        <v>14</v>
      </c>
      <c r="N188" s="302" t="s">
        <v>13</v>
      </c>
      <c r="O188" s="302" t="s">
        <v>287</v>
      </c>
      <c r="P188" s="301" t="s">
        <v>14</v>
      </c>
      <c r="Q188" s="301"/>
      <c r="R188" s="1" t="str">
        <f t="shared" si="7"/>
        <v>-</v>
      </c>
      <c r="S188" s="1" t="str">
        <f t="shared" si="8"/>
        <v>-</v>
      </c>
    </row>
    <row r="189" spans="1:19">
      <c r="A189" s="293">
        <f t="shared" si="6"/>
        <v>184</v>
      </c>
      <c r="B189" s="421"/>
      <c r="C189" s="294"/>
      <c r="D189" s="294"/>
      <c r="E189" s="294"/>
      <c r="F189" s="294"/>
      <c r="G189" s="294"/>
      <c r="H189" s="294"/>
      <c r="I189" s="294"/>
      <c r="J189" s="295" t="s">
        <v>1382</v>
      </c>
      <c r="K189" s="84">
        <v>1</v>
      </c>
      <c r="L189" s="301" t="s">
        <v>14</v>
      </c>
      <c r="M189" s="73" t="s">
        <v>14</v>
      </c>
      <c r="N189" s="302" t="s">
        <v>13</v>
      </c>
      <c r="O189" s="302" t="s">
        <v>287</v>
      </c>
      <c r="P189" s="301" t="s">
        <v>14</v>
      </c>
      <c r="Q189" s="301"/>
      <c r="R189" s="1" t="str">
        <f t="shared" si="7"/>
        <v>-</v>
      </c>
      <c r="S189" s="1" t="str">
        <f t="shared" si="8"/>
        <v>-</v>
      </c>
    </row>
    <row r="190" spans="1:19" ht="94.5">
      <c r="A190" s="293">
        <f t="shared" si="6"/>
        <v>185</v>
      </c>
      <c r="B190" s="421"/>
      <c r="C190" s="310"/>
      <c r="D190" s="310"/>
      <c r="E190" s="310"/>
      <c r="F190" s="310"/>
      <c r="G190" s="310"/>
      <c r="H190" s="310"/>
      <c r="I190" s="310"/>
      <c r="J190" s="301" t="s">
        <v>1444</v>
      </c>
      <c r="K190" s="73" t="s">
        <v>486</v>
      </c>
      <c r="L190" s="301" t="s">
        <v>643</v>
      </c>
      <c r="M190" s="73"/>
      <c r="N190" s="302" t="s">
        <v>1260</v>
      </c>
      <c r="O190" s="302" t="s">
        <v>287</v>
      </c>
      <c r="P190" s="301" t="s">
        <v>14</v>
      </c>
      <c r="Q190" s="301"/>
      <c r="R190" s="1" t="str">
        <f t="shared" si="7"/>
        <v>-</v>
      </c>
      <c r="S190" s="1" t="str">
        <f t="shared" si="8"/>
        <v>-</v>
      </c>
    </row>
    <row r="191" spans="1:19">
      <c r="A191" s="293">
        <f t="shared" si="6"/>
        <v>186</v>
      </c>
      <c r="B191" s="421"/>
      <c r="C191" s="294"/>
      <c r="D191" s="294"/>
      <c r="E191" s="294"/>
      <c r="F191" s="294"/>
      <c r="G191" s="294"/>
      <c r="H191" s="294"/>
      <c r="I191" s="304" t="s">
        <v>8</v>
      </c>
      <c r="J191" s="311"/>
      <c r="K191" s="84" t="s">
        <v>14</v>
      </c>
      <c r="L191" s="311" t="s">
        <v>14</v>
      </c>
      <c r="M191" s="84" t="s">
        <v>14</v>
      </c>
      <c r="N191" s="302" t="s">
        <v>13</v>
      </c>
      <c r="O191" s="302" t="s">
        <v>287</v>
      </c>
      <c r="P191" s="311" t="s">
        <v>14</v>
      </c>
      <c r="Q191" s="311"/>
      <c r="R191" s="1" t="str">
        <f t="shared" si="7"/>
        <v>-</v>
      </c>
      <c r="S191" s="1" t="str">
        <f t="shared" si="8"/>
        <v>-</v>
      </c>
    </row>
    <row r="192" spans="1:19">
      <c r="A192" s="293">
        <f t="shared" si="6"/>
        <v>187</v>
      </c>
      <c r="B192" s="421"/>
      <c r="C192" s="294"/>
      <c r="D192" s="294"/>
      <c r="E192" s="294"/>
      <c r="F192" s="294"/>
      <c r="G192" s="294"/>
      <c r="H192" s="294"/>
      <c r="I192" s="309" t="s">
        <v>510</v>
      </c>
      <c r="J192" s="297"/>
      <c r="K192" s="84" t="s">
        <v>11</v>
      </c>
      <c r="L192" s="301" t="s">
        <v>14</v>
      </c>
      <c r="M192" s="73" t="s">
        <v>14</v>
      </c>
      <c r="N192" s="302" t="s">
        <v>13</v>
      </c>
      <c r="O192" s="302" t="s">
        <v>287</v>
      </c>
      <c r="P192" s="301" t="s">
        <v>14</v>
      </c>
      <c r="Q192" s="301"/>
      <c r="R192" s="1" t="str">
        <f t="shared" si="7"/>
        <v>-</v>
      </c>
      <c r="S192" s="1" t="str">
        <f t="shared" si="8"/>
        <v>-</v>
      </c>
    </row>
    <row r="193" spans="1:19">
      <c r="A193" s="293">
        <f t="shared" si="6"/>
        <v>188</v>
      </c>
      <c r="B193" s="421"/>
      <c r="C193" s="294"/>
      <c r="D193" s="294"/>
      <c r="E193" s="294"/>
      <c r="F193" s="294"/>
      <c r="G193" s="294"/>
      <c r="H193" s="294"/>
      <c r="I193" s="294"/>
      <c r="J193" s="295" t="s">
        <v>1383</v>
      </c>
      <c r="K193" s="84">
        <v>1</v>
      </c>
      <c r="L193" s="301" t="s">
        <v>14</v>
      </c>
      <c r="M193" s="73" t="s">
        <v>14</v>
      </c>
      <c r="N193" s="302" t="s">
        <v>13</v>
      </c>
      <c r="O193" s="302" t="s">
        <v>287</v>
      </c>
      <c r="P193" s="301" t="s">
        <v>14</v>
      </c>
      <c r="Q193" s="301"/>
      <c r="R193" s="1" t="str">
        <f t="shared" si="7"/>
        <v>-</v>
      </c>
      <c r="S193" s="1" t="str">
        <f t="shared" si="8"/>
        <v>-</v>
      </c>
    </row>
    <row r="194" spans="1:19" ht="94.5">
      <c r="A194" s="293">
        <f t="shared" si="6"/>
        <v>189</v>
      </c>
      <c r="B194" s="421"/>
      <c r="C194" s="310"/>
      <c r="D194" s="310"/>
      <c r="E194" s="310"/>
      <c r="F194" s="310"/>
      <c r="G194" s="310"/>
      <c r="H194" s="310"/>
      <c r="I194" s="310"/>
      <c r="J194" s="301" t="s">
        <v>1444</v>
      </c>
      <c r="K194" s="73" t="s">
        <v>486</v>
      </c>
      <c r="L194" s="301" t="s">
        <v>644</v>
      </c>
      <c r="M194" s="73"/>
      <c r="N194" s="302" t="s">
        <v>1261</v>
      </c>
      <c r="O194" s="302" t="s">
        <v>287</v>
      </c>
      <c r="P194" s="301" t="s">
        <v>14</v>
      </c>
      <c r="Q194" s="301"/>
      <c r="R194" s="1" t="str">
        <f t="shared" si="7"/>
        <v>-</v>
      </c>
      <c r="S194" s="1" t="str">
        <f t="shared" si="8"/>
        <v>-</v>
      </c>
    </row>
    <row r="195" spans="1:19">
      <c r="A195" s="293">
        <f t="shared" si="6"/>
        <v>190</v>
      </c>
      <c r="B195" s="421"/>
      <c r="C195" s="294"/>
      <c r="D195" s="294"/>
      <c r="E195" s="294"/>
      <c r="F195" s="294"/>
      <c r="G195" s="294"/>
      <c r="H195" s="294"/>
      <c r="I195" s="304" t="s">
        <v>8</v>
      </c>
      <c r="J195" s="311"/>
      <c r="K195" s="84" t="s">
        <v>14</v>
      </c>
      <c r="L195" s="311" t="s">
        <v>14</v>
      </c>
      <c r="M195" s="84" t="s">
        <v>14</v>
      </c>
      <c r="N195" s="302" t="s">
        <v>13</v>
      </c>
      <c r="O195" s="302" t="s">
        <v>287</v>
      </c>
      <c r="P195" s="311" t="s">
        <v>14</v>
      </c>
      <c r="Q195" s="311"/>
      <c r="R195" s="1" t="str">
        <f t="shared" si="7"/>
        <v>-</v>
      </c>
      <c r="S195" s="1" t="str">
        <f t="shared" si="8"/>
        <v>-</v>
      </c>
    </row>
    <row r="196" spans="1:19">
      <c r="A196" s="293">
        <f t="shared" si="6"/>
        <v>191</v>
      </c>
      <c r="B196" s="421"/>
      <c r="C196" s="294"/>
      <c r="D196" s="294"/>
      <c r="E196" s="294"/>
      <c r="F196" s="294"/>
      <c r="G196" s="294"/>
      <c r="H196" s="294"/>
      <c r="I196" s="309" t="s">
        <v>510</v>
      </c>
      <c r="J196" s="297"/>
      <c r="K196" s="84" t="s">
        <v>11</v>
      </c>
      <c r="L196" s="301" t="s">
        <v>14</v>
      </c>
      <c r="M196" s="73" t="s">
        <v>14</v>
      </c>
      <c r="N196" s="302" t="s">
        <v>13</v>
      </c>
      <c r="O196" s="302" t="s">
        <v>287</v>
      </c>
      <c r="P196" s="301" t="s">
        <v>14</v>
      </c>
      <c r="Q196" s="301"/>
      <c r="R196" s="1" t="str">
        <f t="shared" si="7"/>
        <v>-</v>
      </c>
      <c r="S196" s="1" t="str">
        <f t="shared" si="8"/>
        <v>-</v>
      </c>
    </row>
    <row r="197" spans="1:19">
      <c r="A197" s="293">
        <f t="shared" si="6"/>
        <v>192</v>
      </c>
      <c r="B197" s="421"/>
      <c r="C197" s="294"/>
      <c r="D197" s="294"/>
      <c r="E197" s="294"/>
      <c r="F197" s="294"/>
      <c r="G197" s="294"/>
      <c r="H197" s="294"/>
      <c r="I197" s="294"/>
      <c r="J197" s="295" t="s">
        <v>1384</v>
      </c>
      <c r="K197" s="84">
        <v>1</v>
      </c>
      <c r="L197" s="301" t="s">
        <v>14</v>
      </c>
      <c r="M197" s="73" t="s">
        <v>14</v>
      </c>
      <c r="N197" s="302" t="s">
        <v>13</v>
      </c>
      <c r="O197" s="302" t="s">
        <v>287</v>
      </c>
      <c r="P197" s="301" t="s">
        <v>14</v>
      </c>
      <c r="Q197" s="301"/>
      <c r="R197" s="1" t="str">
        <f t="shared" si="7"/>
        <v>-</v>
      </c>
      <c r="S197" s="1" t="str">
        <f t="shared" si="8"/>
        <v>-</v>
      </c>
    </row>
    <row r="198" spans="1:19" ht="162">
      <c r="A198" s="293">
        <f t="shared" si="6"/>
        <v>193</v>
      </c>
      <c r="B198" s="421"/>
      <c r="C198" s="310"/>
      <c r="D198" s="310"/>
      <c r="E198" s="310"/>
      <c r="F198" s="310"/>
      <c r="G198" s="310"/>
      <c r="H198" s="310"/>
      <c r="I198" s="310"/>
      <c r="J198" s="301" t="s">
        <v>1444</v>
      </c>
      <c r="K198" s="73" t="s">
        <v>486</v>
      </c>
      <c r="L198" s="301" t="s">
        <v>1637</v>
      </c>
      <c r="M198" s="73"/>
      <c r="N198" s="302" t="s">
        <v>1262</v>
      </c>
      <c r="O198" s="302" t="s">
        <v>287</v>
      </c>
      <c r="P198" s="301" t="s">
        <v>14</v>
      </c>
      <c r="Q198" s="301"/>
      <c r="R198" s="1" t="str">
        <f t="shared" si="7"/>
        <v>-</v>
      </c>
      <c r="S198" s="1" t="str">
        <f t="shared" si="8"/>
        <v>-</v>
      </c>
    </row>
    <row r="199" spans="1:19">
      <c r="A199" s="293">
        <f t="shared" si="6"/>
        <v>194</v>
      </c>
      <c r="B199" s="421"/>
      <c r="C199" s="294"/>
      <c r="D199" s="294"/>
      <c r="E199" s="294"/>
      <c r="F199" s="294"/>
      <c r="G199" s="294"/>
      <c r="H199" s="294"/>
      <c r="I199" s="304" t="s">
        <v>8</v>
      </c>
      <c r="J199" s="311"/>
      <c r="K199" s="84" t="s">
        <v>14</v>
      </c>
      <c r="L199" s="311" t="s">
        <v>14</v>
      </c>
      <c r="M199" s="84" t="s">
        <v>14</v>
      </c>
      <c r="N199" s="302" t="s">
        <v>13</v>
      </c>
      <c r="O199" s="302" t="s">
        <v>287</v>
      </c>
      <c r="P199" s="311" t="s">
        <v>14</v>
      </c>
      <c r="Q199" s="311"/>
      <c r="R199" s="1" t="str">
        <f t="shared" si="7"/>
        <v>-</v>
      </c>
      <c r="S199" s="1" t="str">
        <f t="shared" si="8"/>
        <v>-</v>
      </c>
    </row>
    <row r="200" spans="1:19">
      <c r="A200" s="293">
        <f t="shared" ref="A200:A263" si="9">ROW()-5</f>
        <v>195</v>
      </c>
      <c r="B200" s="421"/>
      <c r="C200" s="294"/>
      <c r="D200" s="294"/>
      <c r="E200" s="294"/>
      <c r="F200" s="294"/>
      <c r="G200" s="294"/>
      <c r="H200" s="294"/>
      <c r="I200" s="309" t="s">
        <v>510</v>
      </c>
      <c r="J200" s="297"/>
      <c r="K200" s="84" t="s">
        <v>11</v>
      </c>
      <c r="L200" s="301" t="s">
        <v>14</v>
      </c>
      <c r="M200" s="73" t="s">
        <v>14</v>
      </c>
      <c r="N200" s="302" t="s">
        <v>13</v>
      </c>
      <c r="O200" s="302" t="s">
        <v>1570</v>
      </c>
      <c r="P200" s="301" t="s">
        <v>14</v>
      </c>
      <c r="Q200" s="301"/>
      <c r="R200" s="1" t="str">
        <f t="shared" ref="R200:R263" si="10">IF(P200="-","-","○")</f>
        <v>-</v>
      </c>
      <c r="S200" s="1" t="str">
        <f t="shared" ref="S200:S263" si="11">IF(O200="未定義","-","○")</f>
        <v>-</v>
      </c>
    </row>
    <row r="201" spans="1:19">
      <c r="A201" s="293">
        <f t="shared" si="9"/>
        <v>196</v>
      </c>
      <c r="B201" s="421"/>
      <c r="C201" s="294"/>
      <c r="D201" s="294"/>
      <c r="E201" s="294"/>
      <c r="F201" s="294"/>
      <c r="G201" s="294"/>
      <c r="H201" s="294"/>
      <c r="I201" s="294"/>
      <c r="J201" s="295" t="s">
        <v>2577</v>
      </c>
      <c r="K201" s="84">
        <v>1</v>
      </c>
      <c r="L201" s="301" t="s">
        <v>14</v>
      </c>
      <c r="M201" s="73" t="s">
        <v>14</v>
      </c>
      <c r="N201" s="302" t="s">
        <v>13</v>
      </c>
      <c r="O201" s="308" t="s">
        <v>1570</v>
      </c>
      <c r="P201" s="301" t="s">
        <v>14</v>
      </c>
      <c r="Q201" s="301"/>
      <c r="R201" s="1" t="str">
        <f t="shared" si="10"/>
        <v>-</v>
      </c>
      <c r="S201" s="1" t="str">
        <f t="shared" si="11"/>
        <v>-</v>
      </c>
    </row>
    <row r="202" spans="1:19" ht="121.5">
      <c r="A202" s="293">
        <f t="shared" si="9"/>
        <v>197</v>
      </c>
      <c r="B202" s="421"/>
      <c r="C202" s="310"/>
      <c r="D202" s="310"/>
      <c r="E202" s="310"/>
      <c r="F202" s="310"/>
      <c r="G202" s="310"/>
      <c r="H202" s="310"/>
      <c r="I202" s="310"/>
      <c r="J202" s="301" t="s">
        <v>1444</v>
      </c>
      <c r="K202" s="73" t="s">
        <v>486</v>
      </c>
      <c r="L202" s="301" t="s">
        <v>645</v>
      </c>
      <c r="M202" s="73"/>
      <c r="N202" s="316" t="s">
        <v>668</v>
      </c>
      <c r="O202" s="308" t="s">
        <v>1570</v>
      </c>
      <c r="P202" s="301" t="s">
        <v>14</v>
      </c>
      <c r="Q202" s="301"/>
      <c r="R202" s="1" t="str">
        <f t="shared" si="10"/>
        <v>-</v>
      </c>
      <c r="S202" s="1" t="str">
        <f t="shared" si="11"/>
        <v>-</v>
      </c>
    </row>
    <row r="203" spans="1:19" s="1" customFormat="1" ht="121.5">
      <c r="A203" s="293">
        <f t="shared" si="9"/>
        <v>198</v>
      </c>
      <c r="B203" s="421"/>
      <c r="C203" s="310"/>
      <c r="D203" s="310"/>
      <c r="E203" s="310"/>
      <c r="F203" s="310"/>
      <c r="G203" s="310"/>
      <c r="H203" s="310"/>
      <c r="I203" s="310"/>
      <c r="J203" s="301" t="s">
        <v>1444</v>
      </c>
      <c r="K203" s="73" t="s">
        <v>486</v>
      </c>
      <c r="L203" s="301" t="s">
        <v>1638</v>
      </c>
      <c r="M203" s="73"/>
      <c r="N203" s="316" t="s">
        <v>668</v>
      </c>
      <c r="O203" s="302" t="s">
        <v>1570</v>
      </c>
      <c r="P203" s="301" t="s">
        <v>14</v>
      </c>
      <c r="Q203" s="301"/>
      <c r="R203" s="1" t="str">
        <f t="shared" si="10"/>
        <v>-</v>
      </c>
      <c r="S203" s="1" t="str">
        <f t="shared" si="11"/>
        <v>-</v>
      </c>
    </row>
    <row r="204" spans="1:19">
      <c r="A204" s="293">
        <f t="shared" si="9"/>
        <v>199</v>
      </c>
      <c r="B204" s="421"/>
      <c r="C204" s="294"/>
      <c r="D204" s="294"/>
      <c r="E204" s="294"/>
      <c r="F204" s="294"/>
      <c r="G204" s="294"/>
      <c r="H204" s="294"/>
      <c r="I204" s="304" t="s">
        <v>8</v>
      </c>
      <c r="J204" s="311"/>
      <c r="K204" s="84" t="s">
        <v>14</v>
      </c>
      <c r="L204" s="311" t="s">
        <v>14</v>
      </c>
      <c r="M204" s="84" t="s">
        <v>14</v>
      </c>
      <c r="N204" s="302" t="s">
        <v>13</v>
      </c>
      <c r="O204" s="302" t="s">
        <v>1570</v>
      </c>
      <c r="P204" s="311" t="s">
        <v>14</v>
      </c>
      <c r="Q204" s="311"/>
      <c r="R204" s="1" t="str">
        <f t="shared" si="10"/>
        <v>-</v>
      </c>
      <c r="S204" s="1" t="str">
        <f t="shared" si="11"/>
        <v>-</v>
      </c>
    </row>
    <row r="205" spans="1:19">
      <c r="A205" s="293">
        <f t="shared" si="9"/>
        <v>200</v>
      </c>
      <c r="B205" s="421"/>
      <c r="C205" s="294"/>
      <c r="D205" s="294"/>
      <c r="E205" s="294"/>
      <c r="F205" s="294"/>
      <c r="G205" s="294"/>
      <c r="H205" s="294"/>
      <c r="I205" s="309" t="s">
        <v>510</v>
      </c>
      <c r="J205" s="297"/>
      <c r="K205" s="84" t="s">
        <v>11</v>
      </c>
      <c r="L205" s="301" t="s">
        <v>14</v>
      </c>
      <c r="M205" s="73" t="s">
        <v>14</v>
      </c>
      <c r="N205" s="302" t="s">
        <v>13</v>
      </c>
      <c r="O205" s="302" t="s">
        <v>287</v>
      </c>
      <c r="P205" s="301" t="s">
        <v>14</v>
      </c>
      <c r="Q205" s="301"/>
      <c r="R205" s="1" t="str">
        <f t="shared" si="10"/>
        <v>-</v>
      </c>
      <c r="S205" s="1" t="str">
        <f t="shared" si="11"/>
        <v>-</v>
      </c>
    </row>
    <row r="206" spans="1:19">
      <c r="A206" s="293">
        <f t="shared" si="9"/>
        <v>201</v>
      </c>
      <c r="B206" s="421"/>
      <c r="C206" s="294"/>
      <c r="D206" s="294"/>
      <c r="E206" s="294"/>
      <c r="F206" s="294"/>
      <c r="G206" s="294"/>
      <c r="H206" s="294"/>
      <c r="I206" s="294"/>
      <c r="J206" s="295" t="s">
        <v>1385</v>
      </c>
      <c r="K206" s="84">
        <v>1</v>
      </c>
      <c r="L206" s="301" t="s">
        <v>14</v>
      </c>
      <c r="M206" s="73" t="s">
        <v>14</v>
      </c>
      <c r="N206" s="302" t="s">
        <v>13</v>
      </c>
      <c r="O206" s="302" t="s">
        <v>287</v>
      </c>
      <c r="P206" s="301" t="s">
        <v>14</v>
      </c>
      <c r="Q206" s="301"/>
      <c r="R206" s="1" t="str">
        <f t="shared" si="10"/>
        <v>-</v>
      </c>
      <c r="S206" s="1" t="str">
        <f t="shared" si="11"/>
        <v>-</v>
      </c>
    </row>
    <row r="207" spans="1:19" ht="67.5">
      <c r="A207" s="293">
        <f t="shared" si="9"/>
        <v>202</v>
      </c>
      <c r="B207" s="421"/>
      <c r="C207" s="310"/>
      <c r="D207" s="310"/>
      <c r="E207" s="310"/>
      <c r="F207" s="310"/>
      <c r="G207" s="310"/>
      <c r="H207" s="310"/>
      <c r="I207" s="310"/>
      <c r="J207" s="301" t="s">
        <v>1444</v>
      </c>
      <c r="K207" s="73" t="s">
        <v>486</v>
      </c>
      <c r="L207" s="301" t="s">
        <v>1639</v>
      </c>
      <c r="M207" s="73" t="s">
        <v>1205</v>
      </c>
      <c r="N207" s="302" t="s">
        <v>62</v>
      </c>
      <c r="O207" s="302" t="s">
        <v>287</v>
      </c>
      <c r="P207" s="301" t="s">
        <v>14</v>
      </c>
      <c r="Q207" s="301"/>
      <c r="R207" s="1" t="str">
        <f t="shared" si="10"/>
        <v>-</v>
      </c>
      <c r="S207" s="1" t="str">
        <f t="shared" si="11"/>
        <v>-</v>
      </c>
    </row>
    <row r="208" spans="1:19">
      <c r="A208" s="293">
        <f t="shared" si="9"/>
        <v>203</v>
      </c>
      <c r="B208" s="421"/>
      <c r="C208" s="294"/>
      <c r="D208" s="294"/>
      <c r="E208" s="294"/>
      <c r="F208" s="294"/>
      <c r="G208" s="294"/>
      <c r="H208" s="294"/>
      <c r="I208" s="304" t="s">
        <v>8</v>
      </c>
      <c r="J208" s="311"/>
      <c r="K208" s="84" t="s">
        <v>14</v>
      </c>
      <c r="L208" s="311" t="s">
        <v>14</v>
      </c>
      <c r="M208" s="84" t="s">
        <v>14</v>
      </c>
      <c r="N208" s="302" t="s">
        <v>13</v>
      </c>
      <c r="O208" s="302" t="s">
        <v>287</v>
      </c>
      <c r="P208" s="311" t="s">
        <v>14</v>
      </c>
      <c r="Q208" s="311"/>
      <c r="R208" s="1" t="str">
        <f t="shared" si="10"/>
        <v>-</v>
      </c>
      <c r="S208" s="1" t="str">
        <f t="shared" si="11"/>
        <v>-</v>
      </c>
    </row>
    <row r="209" spans="1:19">
      <c r="A209" s="293">
        <f t="shared" si="9"/>
        <v>204</v>
      </c>
      <c r="B209" s="421"/>
      <c r="C209" s="294"/>
      <c r="D209" s="294"/>
      <c r="E209" s="294"/>
      <c r="F209" s="294"/>
      <c r="G209" s="294"/>
      <c r="H209" s="294"/>
      <c r="I209" s="309" t="s">
        <v>510</v>
      </c>
      <c r="J209" s="297"/>
      <c r="K209" s="84" t="s">
        <v>11</v>
      </c>
      <c r="L209" s="301" t="s">
        <v>14</v>
      </c>
      <c r="M209" s="73" t="s">
        <v>14</v>
      </c>
      <c r="N209" s="302" t="s">
        <v>13</v>
      </c>
      <c r="O209" s="302" t="s">
        <v>287</v>
      </c>
      <c r="P209" s="301" t="s">
        <v>14</v>
      </c>
      <c r="Q209" s="301"/>
      <c r="R209" s="1" t="str">
        <f t="shared" si="10"/>
        <v>-</v>
      </c>
      <c r="S209" s="1" t="str">
        <f t="shared" si="11"/>
        <v>-</v>
      </c>
    </row>
    <row r="210" spans="1:19">
      <c r="A210" s="293">
        <f t="shared" si="9"/>
        <v>205</v>
      </c>
      <c r="B210" s="421"/>
      <c r="C210" s="294"/>
      <c r="D210" s="294"/>
      <c r="E210" s="294"/>
      <c r="F210" s="294"/>
      <c r="G210" s="294"/>
      <c r="H210" s="294"/>
      <c r="I210" s="294"/>
      <c r="J210" s="295" t="s">
        <v>1386</v>
      </c>
      <c r="K210" s="84">
        <v>1</v>
      </c>
      <c r="L210" s="301" t="s">
        <v>14</v>
      </c>
      <c r="M210" s="73" t="s">
        <v>14</v>
      </c>
      <c r="N210" s="302" t="s">
        <v>13</v>
      </c>
      <c r="O210" s="302" t="s">
        <v>287</v>
      </c>
      <c r="P210" s="301" t="s">
        <v>14</v>
      </c>
      <c r="Q210" s="301"/>
      <c r="R210" s="1" t="str">
        <f t="shared" si="10"/>
        <v>-</v>
      </c>
      <c r="S210" s="1" t="str">
        <f t="shared" si="11"/>
        <v>-</v>
      </c>
    </row>
    <row r="211" spans="1:19" ht="162">
      <c r="A211" s="293">
        <f t="shared" si="9"/>
        <v>206</v>
      </c>
      <c r="B211" s="421"/>
      <c r="C211" s="310"/>
      <c r="D211" s="310"/>
      <c r="E211" s="310"/>
      <c r="F211" s="310"/>
      <c r="G211" s="310"/>
      <c r="H211" s="310"/>
      <c r="I211" s="310"/>
      <c r="J211" s="301" t="s">
        <v>1444</v>
      </c>
      <c r="K211" s="73" t="s">
        <v>486</v>
      </c>
      <c r="L211" s="301" t="s">
        <v>286</v>
      </c>
      <c r="M211" s="73"/>
      <c r="N211" s="302" t="s">
        <v>669</v>
      </c>
      <c r="O211" s="302" t="s">
        <v>287</v>
      </c>
      <c r="P211" s="301" t="s">
        <v>14</v>
      </c>
      <c r="Q211" s="301"/>
      <c r="R211" s="1" t="str">
        <f t="shared" si="10"/>
        <v>-</v>
      </c>
      <c r="S211" s="1" t="str">
        <f t="shared" si="11"/>
        <v>-</v>
      </c>
    </row>
    <row r="212" spans="1:19">
      <c r="A212" s="293">
        <f t="shared" si="9"/>
        <v>207</v>
      </c>
      <c r="B212" s="421"/>
      <c r="C212" s="294"/>
      <c r="D212" s="294"/>
      <c r="E212" s="294"/>
      <c r="F212" s="294"/>
      <c r="G212" s="294"/>
      <c r="H212" s="294"/>
      <c r="I212" s="304" t="s">
        <v>8</v>
      </c>
      <c r="J212" s="311"/>
      <c r="K212" s="84" t="s">
        <v>14</v>
      </c>
      <c r="L212" s="311" t="s">
        <v>14</v>
      </c>
      <c r="M212" s="84" t="s">
        <v>14</v>
      </c>
      <c r="N212" s="302" t="s">
        <v>13</v>
      </c>
      <c r="O212" s="302" t="s">
        <v>287</v>
      </c>
      <c r="P212" s="311" t="s">
        <v>14</v>
      </c>
      <c r="Q212" s="311"/>
      <c r="R212" s="1" t="str">
        <f t="shared" si="10"/>
        <v>-</v>
      </c>
      <c r="S212" s="1" t="str">
        <f t="shared" si="11"/>
        <v>-</v>
      </c>
    </row>
    <row r="213" spans="1:19">
      <c r="A213" s="293">
        <f t="shared" si="9"/>
        <v>208</v>
      </c>
      <c r="B213" s="421"/>
      <c r="C213" s="294"/>
      <c r="D213" s="294"/>
      <c r="E213" s="294"/>
      <c r="F213" s="294"/>
      <c r="G213" s="294"/>
      <c r="H213" s="294"/>
      <c r="I213" s="309" t="s">
        <v>510</v>
      </c>
      <c r="J213" s="297"/>
      <c r="K213" s="84" t="s">
        <v>11</v>
      </c>
      <c r="L213" s="301" t="s">
        <v>14</v>
      </c>
      <c r="M213" s="73" t="s">
        <v>14</v>
      </c>
      <c r="N213" s="302" t="s">
        <v>13</v>
      </c>
      <c r="O213" s="302" t="s">
        <v>287</v>
      </c>
      <c r="P213" s="301" t="s">
        <v>14</v>
      </c>
      <c r="Q213" s="301"/>
      <c r="R213" s="1" t="str">
        <f t="shared" si="10"/>
        <v>-</v>
      </c>
      <c r="S213" s="1" t="str">
        <f t="shared" si="11"/>
        <v>-</v>
      </c>
    </row>
    <row r="214" spans="1:19">
      <c r="A214" s="293">
        <f t="shared" si="9"/>
        <v>209</v>
      </c>
      <c r="B214" s="421"/>
      <c r="C214" s="294"/>
      <c r="D214" s="294"/>
      <c r="E214" s="294"/>
      <c r="F214" s="294"/>
      <c r="G214" s="294"/>
      <c r="H214" s="294"/>
      <c r="I214" s="294"/>
      <c r="J214" s="295" t="s">
        <v>1387</v>
      </c>
      <c r="K214" s="84">
        <v>1</v>
      </c>
      <c r="L214" s="301" t="s">
        <v>14</v>
      </c>
      <c r="M214" s="73" t="s">
        <v>14</v>
      </c>
      <c r="N214" s="302" t="s">
        <v>13</v>
      </c>
      <c r="O214" s="302" t="s">
        <v>287</v>
      </c>
      <c r="P214" s="301" t="s">
        <v>14</v>
      </c>
      <c r="Q214" s="301"/>
      <c r="R214" s="1" t="str">
        <f t="shared" si="10"/>
        <v>-</v>
      </c>
      <c r="S214" s="1" t="str">
        <f t="shared" si="11"/>
        <v>-</v>
      </c>
    </row>
    <row r="215" spans="1:19" ht="121.5">
      <c r="A215" s="293">
        <f t="shared" si="9"/>
        <v>210</v>
      </c>
      <c r="B215" s="421"/>
      <c r="C215" s="310"/>
      <c r="D215" s="310"/>
      <c r="E215" s="310"/>
      <c r="F215" s="310"/>
      <c r="G215" s="310"/>
      <c r="H215" s="310"/>
      <c r="I215" s="310"/>
      <c r="J215" s="301" t="s">
        <v>1444</v>
      </c>
      <c r="K215" s="73" t="s">
        <v>486</v>
      </c>
      <c r="L215" s="301" t="s">
        <v>258</v>
      </c>
      <c r="M215" s="73"/>
      <c r="N215" s="302" t="s">
        <v>670</v>
      </c>
      <c r="O215" s="302" t="s">
        <v>287</v>
      </c>
      <c r="P215" s="301" t="s">
        <v>14</v>
      </c>
      <c r="Q215" s="301" t="s">
        <v>1300</v>
      </c>
      <c r="R215" s="1" t="str">
        <f t="shared" si="10"/>
        <v>-</v>
      </c>
      <c r="S215" s="1" t="str">
        <f t="shared" si="11"/>
        <v>-</v>
      </c>
    </row>
    <row r="216" spans="1:19">
      <c r="A216" s="293">
        <f t="shared" si="9"/>
        <v>211</v>
      </c>
      <c r="B216" s="421"/>
      <c r="C216" s="294"/>
      <c r="D216" s="294"/>
      <c r="E216" s="294"/>
      <c r="F216" s="294"/>
      <c r="G216" s="294"/>
      <c r="H216" s="294"/>
      <c r="I216" s="304" t="s">
        <v>8</v>
      </c>
      <c r="J216" s="311"/>
      <c r="K216" s="84" t="s">
        <v>14</v>
      </c>
      <c r="L216" s="311" t="s">
        <v>14</v>
      </c>
      <c r="M216" s="84" t="s">
        <v>14</v>
      </c>
      <c r="N216" s="302" t="s">
        <v>13</v>
      </c>
      <c r="O216" s="302" t="s">
        <v>287</v>
      </c>
      <c r="P216" s="311" t="s">
        <v>14</v>
      </c>
      <c r="Q216" s="311"/>
      <c r="R216" s="1" t="str">
        <f t="shared" si="10"/>
        <v>-</v>
      </c>
      <c r="S216" s="1" t="str">
        <f t="shared" si="11"/>
        <v>-</v>
      </c>
    </row>
    <row r="217" spans="1:19">
      <c r="A217" s="293">
        <f t="shared" si="9"/>
        <v>212</v>
      </c>
      <c r="B217" s="421"/>
      <c r="C217" s="294"/>
      <c r="D217" s="294"/>
      <c r="E217" s="294"/>
      <c r="F217" s="294"/>
      <c r="G217" s="294"/>
      <c r="H217" s="294"/>
      <c r="I217" s="309" t="s">
        <v>510</v>
      </c>
      <c r="J217" s="297"/>
      <c r="K217" s="84" t="s">
        <v>11</v>
      </c>
      <c r="L217" s="301" t="s">
        <v>14</v>
      </c>
      <c r="M217" s="73" t="s">
        <v>14</v>
      </c>
      <c r="N217" s="302" t="s">
        <v>13</v>
      </c>
      <c r="O217" s="302" t="s">
        <v>287</v>
      </c>
      <c r="P217" s="301" t="s">
        <v>14</v>
      </c>
      <c r="Q217" s="301"/>
      <c r="R217" s="1" t="str">
        <f t="shared" si="10"/>
        <v>-</v>
      </c>
      <c r="S217" s="1" t="str">
        <f t="shared" si="11"/>
        <v>-</v>
      </c>
    </row>
    <row r="218" spans="1:19">
      <c r="A218" s="293">
        <f t="shared" si="9"/>
        <v>213</v>
      </c>
      <c r="B218" s="421"/>
      <c r="C218" s="294"/>
      <c r="D218" s="294"/>
      <c r="E218" s="294"/>
      <c r="F218" s="294"/>
      <c r="G218" s="294"/>
      <c r="H218" s="294"/>
      <c r="I218" s="294"/>
      <c r="J218" s="295" t="s">
        <v>1388</v>
      </c>
      <c r="K218" s="84">
        <v>1</v>
      </c>
      <c r="L218" s="301" t="s">
        <v>14</v>
      </c>
      <c r="M218" s="73" t="s">
        <v>14</v>
      </c>
      <c r="N218" s="302" t="s">
        <v>13</v>
      </c>
      <c r="O218" s="302" t="s">
        <v>287</v>
      </c>
      <c r="P218" s="301" t="s">
        <v>14</v>
      </c>
      <c r="Q218" s="301"/>
      <c r="R218" s="1" t="str">
        <f t="shared" si="10"/>
        <v>-</v>
      </c>
      <c r="S218" s="1" t="str">
        <f t="shared" si="11"/>
        <v>-</v>
      </c>
    </row>
    <row r="219" spans="1:19" ht="40.5">
      <c r="A219" s="293">
        <f t="shared" si="9"/>
        <v>214</v>
      </c>
      <c r="B219" s="421"/>
      <c r="C219" s="310"/>
      <c r="D219" s="310"/>
      <c r="E219" s="310"/>
      <c r="F219" s="310"/>
      <c r="G219" s="310"/>
      <c r="H219" s="310"/>
      <c r="I219" s="310"/>
      <c r="J219" s="301" t="s">
        <v>1444</v>
      </c>
      <c r="K219" s="73" t="s">
        <v>486</v>
      </c>
      <c r="L219" s="301" t="s">
        <v>259</v>
      </c>
      <c r="M219" s="73"/>
      <c r="N219" s="302" t="s">
        <v>1257</v>
      </c>
      <c r="O219" s="302" t="s">
        <v>287</v>
      </c>
      <c r="P219" s="301" t="s">
        <v>14</v>
      </c>
      <c r="Q219" s="301"/>
      <c r="R219" s="1" t="str">
        <f t="shared" si="10"/>
        <v>-</v>
      </c>
      <c r="S219" s="1" t="str">
        <f t="shared" si="11"/>
        <v>-</v>
      </c>
    </row>
    <row r="220" spans="1:19">
      <c r="A220" s="293">
        <f t="shared" si="9"/>
        <v>215</v>
      </c>
      <c r="B220" s="421"/>
      <c r="C220" s="294"/>
      <c r="D220" s="294"/>
      <c r="E220" s="294"/>
      <c r="F220" s="294"/>
      <c r="G220" s="294"/>
      <c r="H220" s="294"/>
      <c r="I220" s="304" t="s">
        <v>8</v>
      </c>
      <c r="J220" s="311"/>
      <c r="K220" s="84" t="s">
        <v>14</v>
      </c>
      <c r="L220" s="311" t="s">
        <v>14</v>
      </c>
      <c r="M220" s="84" t="s">
        <v>14</v>
      </c>
      <c r="N220" s="302" t="s">
        <v>13</v>
      </c>
      <c r="O220" s="302" t="s">
        <v>287</v>
      </c>
      <c r="P220" s="311" t="s">
        <v>14</v>
      </c>
      <c r="Q220" s="311"/>
      <c r="R220" s="1" t="str">
        <f t="shared" si="10"/>
        <v>-</v>
      </c>
      <c r="S220" s="1" t="str">
        <f t="shared" si="11"/>
        <v>-</v>
      </c>
    </row>
    <row r="221" spans="1:19">
      <c r="A221" s="293">
        <f t="shared" si="9"/>
        <v>216</v>
      </c>
      <c r="B221" s="421"/>
      <c r="C221" s="294"/>
      <c r="D221" s="294"/>
      <c r="E221" s="294"/>
      <c r="F221" s="294"/>
      <c r="G221" s="294"/>
      <c r="H221" s="294"/>
      <c r="I221" s="309" t="s">
        <v>510</v>
      </c>
      <c r="J221" s="297"/>
      <c r="K221" s="84" t="s">
        <v>11</v>
      </c>
      <c r="L221" s="301" t="s">
        <v>14</v>
      </c>
      <c r="M221" s="73" t="s">
        <v>14</v>
      </c>
      <c r="N221" s="302" t="s">
        <v>13</v>
      </c>
      <c r="O221" s="302" t="s">
        <v>1570</v>
      </c>
      <c r="P221" s="301" t="s">
        <v>14</v>
      </c>
      <c r="Q221" s="301"/>
      <c r="R221" s="1" t="str">
        <f t="shared" si="10"/>
        <v>-</v>
      </c>
      <c r="S221" s="1" t="str">
        <f t="shared" si="11"/>
        <v>-</v>
      </c>
    </row>
    <row r="222" spans="1:19">
      <c r="A222" s="293">
        <f t="shared" si="9"/>
        <v>217</v>
      </c>
      <c r="B222" s="421"/>
      <c r="C222" s="294"/>
      <c r="D222" s="294"/>
      <c r="E222" s="294"/>
      <c r="F222" s="294"/>
      <c r="G222" s="294"/>
      <c r="H222" s="294"/>
      <c r="I222" s="294"/>
      <c r="J222" s="295" t="s">
        <v>1389</v>
      </c>
      <c r="K222" s="84">
        <v>1</v>
      </c>
      <c r="L222" s="301" t="s">
        <v>14</v>
      </c>
      <c r="M222" s="73" t="s">
        <v>14</v>
      </c>
      <c r="N222" s="302" t="s">
        <v>13</v>
      </c>
      <c r="O222" s="308" t="s">
        <v>1570</v>
      </c>
      <c r="P222" s="301" t="s">
        <v>14</v>
      </c>
      <c r="Q222" s="301"/>
      <c r="R222" s="1" t="str">
        <f t="shared" si="10"/>
        <v>-</v>
      </c>
      <c r="S222" s="1" t="str">
        <f t="shared" si="11"/>
        <v>-</v>
      </c>
    </row>
    <row r="223" spans="1:19" ht="202.5">
      <c r="A223" s="293">
        <f t="shared" si="9"/>
        <v>218</v>
      </c>
      <c r="B223" s="421"/>
      <c r="C223" s="310"/>
      <c r="D223" s="310"/>
      <c r="E223" s="310"/>
      <c r="F223" s="310"/>
      <c r="G223" s="310"/>
      <c r="H223" s="310"/>
      <c r="I223" s="310"/>
      <c r="J223" s="301" t="s">
        <v>1444</v>
      </c>
      <c r="K223" s="73" t="s">
        <v>486</v>
      </c>
      <c r="L223" s="301" t="s">
        <v>610</v>
      </c>
      <c r="M223" s="73"/>
      <c r="N223" s="316" t="s">
        <v>1259</v>
      </c>
      <c r="O223" s="302" t="s">
        <v>1570</v>
      </c>
      <c r="P223" s="301" t="s">
        <v>14</v>
      </c>
      <c r="Q223" s="301"/>
      <c r="R223" s="1" t="str">
        <f t="shared" si="10"/>
        <v>-</v>
      </c>
      <c r="S223" s="1" t="str">
        <f t="shared" si="11"/>
        <v>-</v>
      </c>
    </row>
    <row r="224" spans="1:19">
      <c r="A224" s="293">
        <f t="shared" si="9"/>
        <v>219</v>
      </c>
      <c r="B224" s="421"/>
      <c r="C224" s="294"/>
      <c r="D224" s="294"/>
      <c r="E224" s="294"/>
      <c r="F224" s="294"/>
      <c r="G224" s="294"/>
      <c r="H224" s="294"/>
      <c r="I224" s="304" t="s">
        <v>8</v>
      </c>
      <c r="J224" s="311"/>
      <c r="K224" s="84" t="s">
        <v>14</v>
      </c>
      <c r="L224" s="311" t="s">
        <v>14</v>
      </c>
      <c r="M224" s="84" t="s">
        <v>14</v>
      </c>
      <c r="N224" s="302" t="s">
        <v>13</v>
      </c>
      <c r="O224" s="303" t="s">
        <v>1570</v>
      </c>
      <c r="P224" s="311" t="s">
        <v>14</v>
      </c>
      <c r="Q224" s="311"/>
      <c r="R224" s="1" t="str">
        <f t="shared" si="10"/>
        <v>-</v>
      </c>
      <c r="S224" s="1" t="str">
        <f t="shared" si="11"/>
        <v>-</v>
      </c>
    </row>
    <row r="225" spans="1:19">
      <c r="A225" s="293">
        <f t="shared" si="9"/>
        <v>220</v>
      </c>
      <c r="B225" s="421"/>
      <c r="C225" s="294"/>
      <c r="D225" s="294"/>
      <c r="E225" s="294"/>
      <c r="F225" s="294"/>
      <c r="G225" s="294"/>
      <c r="H225" s="294"/>
      <c r="I225" s="309" t="s">
        <v>510</v>
      </c>
      <c r="J225" s="297"/>
      <c r="K225" s="84" t="s">
        <v>11</v>
      </c>
      <c r="L225" s="301" t="s">
        <v>14</v>
      </c>
      <c r="M225" s="73" t="s">
        <v>14</v>
      </c>
      <c r="N225" s="302" t="s">
        <v>13</v>
      </c>
      <c r="O225" s="302" t="s">
        <v>287</v>
      </c>
      <c r="P225" s="301" t="s">
        <v>14</v>
      </c>
      <c r="Q225" s="301"/>
      <c r="R225" s="1" t="str">
        <f t="shared" si="10"/>
        <v>-</v>
      </c>
      <c r="S225" s="1" t="str">
        <f t="shared" si="11"/>
        <v>-</v>
      </c>
    </row>
    <row r="226" spans="1:19">
      <c r="A226" s="293">
        <f t="shared" si="9"/>
        <v>221</v>
      </c>
      <c r="B226" s="421"/>
      <c r="C226" s="294"/>
      <c r="D226" s="294"/>
      <c r="E226" s="294"/>
      <c r="F226" s="294"/>
      <c r="G226" s="294"/>
      <c r="H226" s="294"/>
      <c r="I226" s="294"/>
      <c r="J226" s="295" t="s">
        <v>1390</v>
      </c>
      <c r="K226" s="84">
        <v>1</v>
      </c>
      <c r="L226" s="301" t="s">
        <v>14</v>
      </c>
      <c r="M226" s="73" t="s">
        <v>14</v>
      </c>
      <c r="N226" s="302" t="s">
        <v>13</v>
      </c>
      <c r="O226" s="302" t="s">
        <v>287</v>
      </c>
      <c r="P226" s="301" t="s">
        <v>14</v>
      </c>
      <c r="Q226" s="301"/>
      <c r="R226" s="1" t="str">
        <f t="shared" si="10"/>
        <v>-</v>
      </c>
      <c r="S226" s="1" t="str">
        <f t="shared" si="11"/>
        <v>-</v>
      </c>
    </row>
    <row r="227" spans="1:19" ht="94.5">
      <c r="A227" s="293">
        <f t="shared" si="9"/>
        <v>222</v>
      </c>
      <c r="B227" s="421"/>
      <c r="C227" s="310"/>
      <c r="D227" s="310"/>
      <c r="E227" s="310"/>
      <c r="F227" s="310"/>
      <c r="G227" s="310"/>
      <c r="H227" s="310"/>
      <c r="I227" s="310"/>
      <c r="J227" s="301" t="s">
        <v>1444</v>
      </c>
      <c r="K227" s="73" t="s">
        <v>486</v>
      </c>
      <c r="L227" s="301" t="s">
        <v>611</v>
      </c>
      <c r="M227" s="73"/>
      <c r="N227" s="302" t="s">
        <v>1017</v>
      </c>
      <c r="O227" s="302" t="s">
        <v>287</v>
      </c>
      <c r="P227" s="301" t="s">
        <v>14</v>
      </c>
      <c r="Q227" s="301"/>
      <c r="R227" s="1" t="str">
        <f t="shared" si="10"/>
        <v>-</v>
      </c>
      <c r="S227" s="1" t="str">
        <f t="shared" si="11"/>
        <v>-</v>
      </c>
    </row>
    <row r="228" spans="1:19">
      <c r="A228" s="293">
        <f t="shared" si="9"/>
        <v>223</v>
      </c>
      <c r="B228" s="421"/>
      <c r="C228" s="294"/>
      <c r="D228" s="294"/>
      <c r="E228" s="294"/>
      <c r="F228" s="294"/>
      <c r="G228" s="294"/>
      <c r="H228" s="294"/>
      <c r="I228" s="304" t="s">
        <v>8</v>
      </c>
      <c r="J228" s="311"/>
      <c r="K228" s="84" t="s">
        <v>14</v>
      </c>
      <c r="L228" s="311" t="s">
        <v>14</v>
      </c>
      <c r="M228" s="84" t="s">
        <v>14</v>
      </c>
      <c r="N228" s="302" t="s">
        <v>13</v>
      </c>
      <c r="O228" s="302" t="s">
        <v>287</v>
      </c>
      <c r="P228" s="311" t="s">
        <v>14</v>
      </c>
      <c r="Q228" s="311"/>
      <c r="R228" s="1" t="str">
        <f t="shared" si="10"/>
        <v>-</v>
      </c>
      <c r="S228" s="1" t="str">
        <f t="shared" si="11"/>
        <v>-</v>
      </c>
    </row>
    <row r="229" spans="1:19">
      <c r="A229" s="293">
        <f t="shared" si="9"/>
        <v>224</v>
      </c>
      <c r="B229" s="421"/>
      <c r="C229" s="294"/>
      <c r="D229" s="294"/>
      <c r="E229" s="294"/>
      <c r="F229" s="294"/>
      <c r="G229" s="294"/>
      <c r="H229" s="294"/>
      <c r="I229" s="309" t="s">
        <v>510</v>
      </c>
      <c r="J229" s="297"/>
      <c r="K229" s="84" t="s">
        <v>11</v>
      </c>
      <c r="L229" s="301" t="s">
        <v>14</v>
      </c>
      <c r="M229" s="73" t="s">
        <v>14</v>
      </c>
      <c r="N229" s="302" t="s">
        <v>13</v>
      </c>
      <c r="O229" s="302" t="s">
        <v>287</v>
      </c>
      <c r="P229" s="301" t="s">
        <v>14</v>
      </c>
      <c r="Q229" s="301"/>
      <c r="R229" s="1" t="str">
        <f t="shared" si="10"/>
        <v>-</v>
      </c>
      <c r="S229" s="1" t="str">
        <f t="shared" si="11"/>
        <v>-</v>
      </c>
    </row>
    <row r="230" spans="1:19">
      <c r="A230" s="293">
        <f t="shared" si="9"/>
        <v>225</v>
      </c>
      <c r="B230" s="421"/>
      <c r="C230" s="294"/>
      <c r="D230" s="294"/>
      <c r="E230" s="294"/>
      <c r="F230" s="294"/>
      <c r="G230" s="294"/>
      <c r="H230" s="294"/>
      <c r="I230" s="294"/>
      <c r="J230" s="295" t="s">
        <v>1391</v>
      </c>
      <c r="K230" s="84">
        <v>1</v>
      </c>
      <c r="L230" s="301" t="s">
        <v>14</v>
      </c>
      <c r="M230" s="73" t="s">
        <v>14</v>
      </c>
      <c r="N230" s="302" t="s">
        <v>13</v>
      </c>
      <c r="O230" s="302" t="s">
        <v>287</v>
      </c>
      <c r="P230" s="301" t="s">
        <v>14</v>
      </c>
      <c r="Q230" s="301"/>
      <c r="R230" s="1" t="str">
        <f t="shared" si="10"/>
        <v>-</v>
      </c>
      <c r="S230" s="1" t="str">
        <f t="shared" si="11"/>
        <v>-</v>
      </c>
    </row>
    <row r="231" spans="1:19" ht="94.5">
      <c r="A231" s="293">
        <f t="shared" si="9"/>
        <v>226</v>
      </c>
      <c r="B231" s="421"/>
      <c r="C231" s="310"/>
      <c r="D231" s="310"/>
      <c r="E231" s="310"/>
      <c r="F231" s="310"/>
      <c r="G231" s="310"/>
      <c r="H231" s="310"/>
      <c r="I231" s="310"/>
      <c r="J231" s="301" t="s">
        <v>1444</v>
      </c>
      <c r="K231" s="73" t="s">
        <v>486</v>
      </c>
      <c r="L231" s="301" t="s">
        <v>612</v>
      </c>
      <c r="M231" s="73"/>
      <c r="N231" s="302" t="s">
        <v>1263</v>
      </c>
      <c r="O231" s="302" t="s">
        <v>287</v>
      </c>
      <c r="P231" s="301" t="s">
        <v>14</v>
      </c>
      <c r="Q231" s="301"/>
      <c r="R231" s="1" t="str">
        <f t="shared" si="10"/>
        <v>-</v>
      </c>
      <c r="S231" s="1" t="str">
        <f t="shared" si="11"/>
        <v>-</v>
      </c>
    </row>
    <row r="232" spans="1:19">
      <c r="A232" s="293">
        <f t="shared" si="9"/>
        <v>227</v>
      </c>
      <c r="B232" s="421"/>
      <c r="C232" s="294"/>
      <c r="D232" s="294"/>
      <c r="E232" s="294"/>
      <c r="F232" s="294"/>
      <c r="G232" s="294"/>
      <c r="H232" s="294"/>
      <c r="I232" s="304" t="s">
        <v>8</v>
      </c>
      <c r="J232" s="311"/>
      <c r="K232" s="84" t="s">
        <v>14</v>
      </c>
      <c r="L232" s="311" t="s">
        <v>14</v>
      </c>
      <c r="M232" s="84" t="s">
        <v>14</v>
      </c>
      <c r="N232" s="302" t="s">
        <v>13</v>
      </c>
      <c r="O232" s="302" t="s">
        <v>287</v>
      </c>
      <c r="P232" s="311" t="s">
        <v>14</v>
      </c>
      <c r="Q232" s="311"/>
      <c r="R232" s="1" t="str">
        <f t="shared" si="10"/>
        <v>-</v>
      </c>
      <c r="S232" s="1" t="str">
        <f t="shared" si="11"/>
        <v>-</v>
      </c>
    </row>
    <row r="233" spans="1:19">
      <c r="A233" s="293">
        <f t="shared" si="9"/>
        <v>228</v>
      </c>
      <c r="B233" s="421"/>
      <c r="C233" s="294"/>
      <c r="D233" s="294"/>
      <c r="E233" s="294"/>
      <c r="F233" s="294"/>
      <c r="G233" s="294"/>
      <c r="H233" s="294"/>
      <c r="I233" s="309" t="s">
        <v>510</v>
      </c>
      <c r="J233" s="297"/>
      <c r="K233" s="84" t="s">
        <v>11</v>
      </c>
      <c r="L233" s="301" t="s">
        <v>14</v>
      </c>
      <c r="M233" s="73" t="s">
        <v>14</v>
      </c>
      <c r="N233" s="302" t="s">
        <v>13</v>
      </c>
      <c r="O233" s="302" t="s">
        <v>287</v>
      </c>
      <c r="P233" s="301" t="s">
        <v>14</v>
      </c>
      <c r="Q233" s="301"/>
      <c r="R233" s="1" t="str">
        <f t="shared" si="10"/>
        <v>-</v>
      </c>
      <c r="S233" s="1" t="str">
        <f t="shared" si="11"/>
        <v>-</v>
      </c>
    </row>
    <row r="234" spans="1:19">
      <c r="A234" s="293">
        <f t="shared" si="9"/>
        <v>229</v>
      </c>
      <c r="B234" s="421"/>
      <c r="C234" s="294"/>
      <c r="D234" s="294"/>
      <c r="E234" s="294"/>
      <c r="F234" s="294"/>
      <c r="G234" s="294"/>
      <c r="H234" s="294"/>
      <c r="I234" s="294"/>
      <c r="J234" s="295" t="s">
        <v>1392</v>
      </c>
      <c r="K234" s="84">
        <v>1</v>
      </c>
      <c r="L234" s="301" t="s">
        <v>14</v>
      </c>
      <c r="M234" s="73" t="s">
        <v>14</v>
      </c>
      <c r="N234" s="302" t="s">
        <v>13</v>
      </c>
      <c r="O234" s="302" t="s">
        <v>287</v>
      </c>
      <c r="P234" s="301" t="s">
        <v>14</v>
      </c>
      <c r="Q234" s="301"/>
      <c r="R234" s="1" t="str">
        <f t="shared" si="10"/>
        <v>-</v>
      </c>
      <c r="S234" s="1" t="str">
        <f t="shared" si="11"/>
        <v>-</v>
      </c>
    </row>
    <row r="235" spans="1:19" ht="121.5">
      <c r="A235" s="293">
        <f t="shared" si="9"/>
        <v>230</v>
      </c>
      <c r="B235" s="421"/>
      <c r="C235" s="310"/>
      <c r="D235" s="310"/>
      <c r="E235" s="310"/>
      <c r="F235" s="310"/>
      <c r="G235" s="310"/>
      <c r="H235" s="310"/>
      <c r="I235" s="310"/>
      <c r="J235" s="301" t="s">
        <v>1444</v>
      </c>
      <c r="K235" s="73" t="s">
        <v>486</v>
      </c>
      <c r="L235" s="301" t="s">
        <v>1640</v>
      </c>
      <c r="M235" s="73"/>
      <c r="N235" s="302" t="s">
        <v>1256</v>
      </c>
      <c r="O235" s="302" t="s">
        <v>287</v>
      </c>
      <c r="P235" s="301" t="s">
        <v>14</v>
      </c>
      <c r="Q235" s="301"/>
      <c r="R235" s="1" t="str">
        <f t="shared" si="10"/>
        <v>-</v>
      </c>
      <c r="S235" s="1" t="str">
        <f t="shared" si="11"/>
        <v>-</v>
      </c>
    </row>
    <row r="236" spans="1:19">
      <c r="A236" s="293">
        <f t="shared" si="9"/>
        <v>231</v>
      </c>
      <c r="B236" s="422"/>
      <c r="C236" s="294"/>
      <c r="D236" s="294"/>
      <c r="E236" s="294"/>
      <c r="F236" s="294"/>
      <c r="G236" s="294"/>
      <c r="H236" s="294"/>
      <c r="I236" s="304" t="s">
        <v>8</v>
      </c>
      <c r="J236" s="311"/>
      <c r="K236" s="84" t="s">
        <v>14</v>
      </c>
      <c r="L236" s="311" t="s">
        <v>14</v>
      </c>
      <c r="M236" s="84" t="s">
        <v>14</v>
      </c>
      <c r="N236" s="302" t="s">
        <v>13</v>
      </c>
      <c r="O236" s="302" t="s">
        <v>287</v>
      </c>
      <c r="P236" s="311" t="s">
        <v>14</v>
      </c>
      <c r="Q236" s="311"/>
      <c r="R236" s="1" t="str">
        <f t="shared" si="10"/>
        <v>-</v>
      </c>
      <c r="S236" s="1" t="str">
        <f t="shared" si="11"/>
        <v>-</v>
      </c>
    </row>
    <row r="237" spans="1:19">
      <c r="A237" s="293">
        <f t="shared" si="9"/>
        <v>232</v>
      </c>
      <c r="B237" s="420" t="s">
        <v>1276</v>
      </c>
      <c r="C237" s="294"/>
      <c r="D237" s="294"/>
      <c r="E237" s="294"/>
      <c r="F237" s="294"/>
      <c r="G237" s="294"/>
      <c r="H237" s="294"/>
      <c r="I237" s="309" t="s">
        <v>510</v>
      </c>
      <c r="J237" s="297"/>
      <c r="K237" s="84" t="s">
        <v>11</v>
      </c>
      <c r="L237" s="301" t="s">
        <v>14</v>
      </c>
      <c r="M237" s="73" t="s">
        <v>14</v>
      </c>
      <c r="N237" s="302" t="s">
        <v>13</v>
      </c>
      <c r="O237" s="302" t="s">
        <v>1570</v>
      </c>
      <c r="P237" s="301" t="s">
        <v>14</v>
      </c>
      <c r="Q237" s="301"/>
      <c r="R237" s="1" t="str">
        <f t="shared" si="10"/>
        <v>-</v>
      </c>
      <c r="S237" s="1" t="str">
        <f t="shared" si="11"/>
        <v>-</v>
      </c>
    </row>
    <row r="238" spans="1:19">
      <c r="A238" s="293">
        <f t="shared" si="9"/>
        <v>233</v>
      </c>
      <c r="B238" s="421"/>
      <c r="C238" s="294"/>
      <c r="D238" s="294"/>
      <c r="E238" s="294"/>
      <c r="F238" s="294"/>
      <c r="G238" s="294"/>
      <c r="H238" s="294"/>
      <c r="I238" s="294"/>
      <c r="J238" s="295" t="s">
        <v>2583</v>
      </c>
      <c r="K238" s="84">
        <v>1</v>
      </c>
      <c r="L238" s="301" t="s">
        <v>14</v>
      </c>
      <c r="M238" s="73" t="s">
        <v>14</v>
      </c>
      <c r="N238" s="302" t="s">
        <v>13</v>
      </c>
      <c r="O238" s="302" t="s">
        <v>1570</v>
      </c>
      <c r="P238" s="301" t="s">
        <v>14</v>
      </c>
      <c r="Q238" s="301"/>
      <c r="R238" s="1" t="str">
        <f t="shared" si="10"/>
        <v>-</v>
      </c>
      <c r="S238" s="1" t="str">
        <f t="shared" si="11"/>
        <v>-</v>
      </c>
    </row>
    <row r="239" spans="1:19" ht="229.5">
      <c r="A239" s="293">
        <f t="shared" si="9"/>
        <v>234</v>
      </c>
      <c r="B239" s="421"/>
      <c r="C239" s="310"/>
      <c r="D239" s="310"/>
      <c r="E239" s="310"/>
      <c r="F239" s="310"/>
      <c r="G239" s="310"/>
      <c r="H239" s="310"/>
      <c r="I239" s="310"/>
      <c r="J239" s="301" t="s">
        <v>1444</v>
      </c>
      <c r="K239" s="73" t="s">
        <v>486</v>
      </c>
      <c r="L239" s="301" t="s">
        <v>613</v>
      </c>
      <c r="M239" s="73"/>
      <c r="N239" s="302" t="s">
        <v>13</v>
      </c>
      <c r="O239" s="302" t="s">
        <v>1570</v>
      </c>
      <c r="P239" s="301" t="s">
        <v>14</v>
      </c>
      <c r="Q239" s="301"/>
      <c r="R239" s="1" t="str">
        <f t="shared" si="10"/>
        <v>-</v>
      </c>
      <c r="S239" s="1" t="str">
        <f t="shared" si="11"/>
        <v>-</v>
      </c>
    </row>
    <row r="240" spans="1:19">
      <c r="A240" s="293">
        <f t="shared" si="9"/>
        <v>235</v>
      </c>
      <c r="B240" s="421"/>
      <c r="C240" s="294"/>
      <c r="D240" s="294"/>
      <c r="E240" s="294"/>
      <c r="F240" s="294"/>
      <c r="G240" s="294"/>
      <c r="H240" s="294"/>
      <c r="I240" s="304" t="s">
        <v>8</v>
      </c>
      <c r="J240" s="311"/>
      <c r="K240" s="84" t="s">
        <v>14</v>
      </c>
      <c r="L240" s="311" t="s">
        <v>14</v>
      </c>
      <c r="M240" s="84" t="s">
        <v>14</v>
      </c>
      <c r="N240" s="302" t="s">
        <v>13</v>
      </c>
      <c r="O240" s="302" t="s">
        <v>1570</v>
      </c>
      <c r="P240" s="311" t="s">
        <v>14</v>
      </c>
      <c r="Q240" s="311"/>
      <c r="R240" s="1" t="str">
        <f t="shared" si="10"/>
        <v>-</v>
      </c>
      <c r="S240" s="1" t="str">
        <f t="shared" si="11"/>
        <v>-</v>
      </c>
    </row>
    <row r="241" spans="1:19">
      <c r="A241" s="293">
        <f t="shared" si="9"/>
        <v>236</v>
      </c>
      <c r="B241" s="421"/>
      <c r="C241" s="294"/>
      <c r="D241" s="294"/>
      <c r="E241" s="294"/>
      <c r="F241" s="294"/>
      <c r="G241" s="294"/>
      <c r="H241" s="294"/>
      <c r="I241" s="309" t="s">
        <v>510</v>
      </c>
      <c r="J241" s="297"/>
      <c r="K241" s="84" t="s">
        <v>11</v>
      </c>
      <c r="L241" s="301" t="s">
        <v>14</v>
      </c>
      <c r="M241" s="73" t="s">
        <v>14</v>
      </c>
      <c r="N241" s="302" t="s">
        <v>13</v>
      </c>
      <c r="O241" s="302" t="s">
        <v>287</v>
      </c>
      <c r="P241" s="301" t="s">
        <v>14</v>
      </c>
      <c r="Q241" s="301"/>
      <c r="R241" s="1" t="str">
        <f t="shared" si="10"/>
        <v>-</v>
      </c>
      <c r="S241" s="1" t="str">
        <f t="shared" si="11"/>
        <v>-</v>
      </c>
    </row>
    <row r="242" spans="1:19">
      <c r="A242" s="293">
        <f t="shared" si="9"/>
        <v>237</v>
      </c>
      <c r="B242" s="421"/>
      <c r="C242" s="294"/>
      <c r="D242" s="294"/>
      <c r="E242" s="294"/>
      <c r="F242" s="294"/>
      <c r="G242" s="294"/>
      <c r="H242" s="294"/>
      <c r="I242" s="294"/>
      <c r="J242" s="295" t="s">
        <v>2584</v>
      </c>
      <c r="K242" s="84">
        <v>1</v>
      </c>
      <c r="L242" s="301" t="s">
        <v>14</v>
      </c>
      <c r="M242" s="73" t="s">
        <v>14</v>
      </c>
      <c r="N242" s="302" t="s">
        <v>13</v>
      </c>
      <c r="O242" s="302" t="s">
        <v>287</v>
      </c>
      <c r="P242" s="301" t="s">
        <v>14</v>
      </c>
      <c r="Q242" s="301"/>
      <c r="R242" s="1" t="str">
        <f t="shared" si="10"/>
        <v>-</v>
      </c>
      <c r="S242" s="1" t="str">
        <f t="shared" si="11"/>
        <v>-</v>
      </c>
    </row>
    <row r="243" spans="1:19" ht="40.5">
      <c r="A243" s="293">
        <f t="shared" si="9"/>
        <v>238</v>
      </c>
      <c r="B243" s="421"/>
      <c r="C243" s="310"/>
      <c r="D243" s="310"/>
      <c r="E243" s="310"/>
      <c r="F243" s="310"/>
      <c r="G243" s="310"/>
      <c r="H243" s="310"/>
      <c r="I243" s="310"/>
      <c r="J243" s="301" t="s">
        <v>1444</v>
      </c>
      <c r="K243" s="73" t="s">
        <v>486</v>
      </c>
      <c r="L243" s="301" t="s">
        <v>614</v>
      </c>
      <c r="M243" s="73"/>
      <c r="N243" s="302" t="s">
        <v>13</v>
      </c>
      <c r="O243" s="302" t="s">
        <v>287</v>
      </c>
      <c r="P243" s="301" t="s">
        <v>14</v>
      </c>
      <c r="Q243" s="301"/>
      <c r="R243" s="1" t="str">
        <f t="shared" si="10"/>
        <v>-</v>
      </c>
      <c r="S243" s="1" t="str">
        <f t="shared" si="11"/>
        <v>-</v>
      </c>
    </row>
    <row r="244" spans="1:19">
      <c r="A244" s="293">
        <f t="shared" si="9"/>
        <v>239</v>
      </c>
      <c r="B244" s="421"/>
      <c r="C244" s="294"/>
      <c r="D244" s="294"/>
      <c r="E244" s="294"/>
      <c r="F244" s="294"/>
      <c r="G244" s="294"/>
      <c r="H244" s="294"/>
      <c r="I244" s="304" t="s">
        <v>8</v>
      </c>
      <c r="J244" s="311"/>
      <c r="K244" s="84" t="s">
        <v>14</v>
      </c>
      <c r="L244" s="311" t="s">
        <v>14</v>
      </c>
      <c r="M244" s="84" t="s">
        <v>14</v>
      </c>
      <c r="N244" s="302" t="s">
        <v>13</v>
      </c>
      <c r="O244" s="302" t="s">
        <v>287</v>
      </c>
      <c r="P244" s="311" t="s">
        <v>14</v>
      </c>
      <c r="Q244" s="311"/>
      <c r="R244" s="1" t="str">
        <f t="shared" si="10"/>
        <v>-</v>
      </c>
      <c r="S244" s="1" t="str">
        <f t="shared" si="11"/>
        <v>-</v>
      </c>
    </row>
    <row r="245" spans="1:19">
      <c r="A245" s="274">
        <f t="shared" si="9"/>
        <v>240</v>
      </c>
      <c r="B245" s="421"/>
      <c r="C245" s="294"/>
      <c r="D245" s="294"/>
      <c r="E245" s="294"/>
      <c r="F245" s="294"/>
      <c r="G245" s="294"/>
      <c r="H245" s="294"/>
      <c r="I245" s="287" t="s">
        <v>510</v>
      </c>
      <c r="J245" s="272"/>
      <c r="K245" s="289" t="s">
        <v>11</v>
      </c>
      <c r="L245" s="273" t="s">
        <v>14</v>
      </c>
      <c r="M245" s="273" t="s">
        <v>14</v>
      </c>
      <c r="N245" s="197" t="s">
        <v>13</v>
      </c>
      <c r="O245" s="178" t="s">
        <v>287</v>
      </c>
      <c r="P245" s="273"/>
      <c r="Q245" s="273"/>
      <c r="R245" s="1" t="str">
        <f t="shared" si="10"/>
        <v>○</v>
      </c>
      <c r="S245" s="1" t="str">
        <f t="shared" si="11"/>
        <v>-</v>
      </c>
    </row>
    <row r="246" spans="1:19" ht="27">
      <c r="A246" s="274">
        <f t="shared" si="9"/>
        <v>241</v>
      </c>
      <c r="B246" s="421"/>
      <c r="C246" s="294"/>
      <c r="D246" s="294"/>
      <c r="E246" s="294"/>
      <c r="F246" s="294"/>
      <c r="G246" s="294"/>
      <c r="H246" s="294"/>
      <c r="I246" s="269"/>
      <c r="J246" s="278" t="s">
        <v>2585</v>
      </c>
      <c r="K246" s="289">
        <v>1</v>
      </c>
      <c r="L246" s="273" t="s">
        <v>14</v>
      </c>
      <c r="M246" s="273" t="s">
        <v>14</v>
      </c>
      <c r="N246" s="197" t="s">
        <v>13</v>
      </c>
      <c r="O246" s="178" t="s">
        <v>287</v>
      </c>
      <c r="P246" s="273" t="s">
        <v>2732</v>
      </c>
      <c r="Q246" s="273"/>
      <c r="R246" s="1" t="str">
        <f t="shared" si="10"/>
        <v>○</v>
      </c>
      <c r="S246" s="1" t="str">
        <f t="shared" si="11"/>
        <v>-</v>
      </c>
    </row>
    <row r="247" spans="1:19" ht="175.5">
      <c r="A247" s="274">
        <f t="shared" si="9"/>
        <v>242</v>
      </c>
      <c r="B247" s="421"/>
      <c r="C247" s="310"/>
      <c r="D247" s="310"/>
      <c r="E247" s="310"/>
      <c r="F247" s="310"/>
      <c r="G247" s="310"/>
      <c r="H247" s="310"/>
      <c r="I247" s="275"/>
      <c r="J247" s="273" t="s">
        <v>1444</v>
      </c>
      <c r="K247" s="273" t="s">
        <v>486</v>
      </c>
      <c r="L247" s="273" t="s">
        <v>17</v>
      </c>
      <c r="M247" s="273"/>
      <c r="N247" s="197" t="s">
        <v>671</v>
      </c>
      <c r="O247" s="178" t="s">
        <v>287</v>
      </c>
      <c r="P247" s="273" t="s">
        <v>2732</v>
      </c>
      <c r="Q247" s="273"/>
      <c r="R247" s="1" t="str">
        <f t="shared" si="10"/>
        <v>○</v>
      </c>
      <c r="S247" s="1" t="str">
        <f t="shared" si="11"/>
        <v>-</v>
      </c>
    </row>
    <row r="248" spans="1:19">
      <c r="A248" s="274">
        <f t="shared" si="9"/>
        <v>243</v>
      </c>
      <c r="B248" s="421"/>
      <c r="C248" s="294"/>
      <c r="D248" s="294"/>
      <c r="E248" s="294"/>
      <c r="F248" s="294"/>
      <c r="G248" s="294"/>
      <c r="H248" s="294"/>
      <c r="I248" s="288" t="s">
        <v>8</v>
      </c>
      <c r="J248" s="289"/>
      <c r="K248" s="289" t="s">
        <v>14</v>
      </c>
      <c r="L248" s="289" t="s">
        <v>14</v>
      </c>
      <c r="M248" s="289" t="s">
        <v>14</v>
      </c>
      <c r="N248" s="197" t="s">
        <v>13</v>
      </c>
      <c r="O248" s="178" t="s">
        <v>287</v>
      </c>
      <c r="P248" s="289"/>
      <c r="Q248" s="289"/>
      <c r="R248" s="1" t="str">
        <f t="shared" si="10"/>
        <v>○</v>
      </c>
      <c r="S248" s="1" t="str">
        <f t="shared" si="11"/>
        <v>-</v>
      </c>
    </row>
    <row r="249" spans="1:19">
      <c r="A249" s="293">
        <f t="shared" si="9"/>
        <v>244</v>
      </c>
      <c r="B249" s="421"/>
      <c r="C249" s="294"/>
      <c r="D249" s="294"/>
      <c r="E249" s="294"/>
      <c r="F249" s="294"/>
      <c r="G249" s="294"/>
      <c r="H249" s="294"/>
      <c r="I249" s="309" t="s">
        <v>510</v>
      </c>
      <c r="J249" s="297"/>
      <c r="K249" s="84" t="s">
        <v>11</v>
      </c>
      <c r="L249" s="301" t="s">
        <v>14</v>
      </c>
      <c r="M249" s="73" t="s">
        <v>14</v>
      </c>
      <c r="N249" s="302" t="s">
        <v>13</v>
      </c>
      <c r="O249" s="302" t="s">
        <v>287</v>
      </c>
      <c r="P249" s="301" t="s">
        <v>14</v>
      </c>
      <c r="Q249" s="301"/>
      <c r="R249" s="1" t="str">
        <f t="shared" si="10"/>
        <v>-</v>
      </c>
      <c r="S249" s="1" t="str">
        <f t="shared" si="11"/>
        <v>-</v>
      </c>
    </row>
    <row r="250" spans="1:19">
      <c r="A250" s="293">
        <f t="shared" si="9"/>
        <v>245</v>
      </c>
      <c r="B250" s="421"/>
      <c r="C250" s="294"/>
      <c r="D250" s="294"/>
      <c r="E250" s="294"/>
      <c r="F250" s="294"/>
      <c r="G250" s="294"/>
      <c r="H250" s="294"/>
      <c r="I250" s="294"/>
      <c r="J250" s="295" t="s">
        <v>2586</v>
      </c>
      <c r="K250" s="84">
        <v>1</v>
      </c>
      <c r="L250" s="301" t="s">
        <v>14</v>
      </c>
      <c r="M250" s="73" t="s">
        <v>14</v>
      </c>
      <c r="N250" s="302" t="s">
        <v>13</v>
      </c>
      <c r="O250" s="302" t="s">
        <v>287</v>
      </c>
      <c r="P250" s="301" t="s">
        <v>14</v>
      </c>
      <c r="Q250" s="301"/>
      <c r="R250" s="1" t="str">
        <f t="shared" si="10"/>
        <v>-</v>
      </c>
      <c r="S250" s="1" t="str">
        <f t="shared" si="11"/>
        <v>-</v>
      </c>
    </row>
    <row r="251" spans="1:19" ht="189">
      <c r="A251" s="293">
        <f t="shared" si="9"/>
        <v>246</v>
      </c>
      <c r="B251" s="421"/>
      <c r="C251" s="310"/>
      <c r="D251" s="310"/>
      <c r="E251" s="310"/>
      <c r="F251" s="310"/>
      <c r="G251" s="310"/>
      <c r="H251" s="310"/>
      <c r="I251" s="310"/>
      <c r="J251" s="301" t="s">
        <v>1444</v>
      </c>
      <c r="K251" s="73" t="s">
        <v>486</v>
      </c>
      <c r="L251" s="301" t="s">
        <v>18</v>
      </c>
      <c r="M251" s="73"/>
      <c r="N251" s="302" t="s">
        <v>13</v>
      </c>
      <c r="O251" s="302" t="s">
        <v>287</v>
      </c>
      <c r="P251" s="301" t="s">
        <v>14</v>
      </c>
      <c r="Q251" s="301"/>
      <c r="R251" s="1" t="str">
        <f t="shared" si="10"/>
        <v>-</v>
      </c>
      <c r="S251" s="1" t="str">
        <f t="shared" si="11"/>
        <v>-</v>
      </c>
    </row>
    <row r="252" spans="1:19">
      <c r="A252" s="293">
        <f t="shared" si="9"/>
        <v>247</v>
      </c>
      <c r="B252" s="421"/>
      <c r="C252" s="294"/>
      <c r="D252" s="294"/>
      <c r="E252" s="294"/>
      <c r="F252" s="294"/>
      <c r="G252" s="294"/>
      <c r="H252" s="294"/>
      <c r="I252" s="304" t="s">
        <v>8</v>
      </c>
      <c r="J252" s="311"/>
      <c r="K252" s="84" t="s">
        <v>14</v>
      </c>
      <c r="L252" s="311" t="s">
        <v>14</v>
      </c>
      <c r="M252" s="84" t="s">
        <v>14</v>
      </c>
      <c r="N252" s="302" t="s">
        <v>13</v>
      </c>
      <c r="O252" s="302" t="s">
        <v>287</v>
      </c>
      <c r="P252" s="311" t="s">
        <v>14</v>
      </c>
      <c r="Q252" s="311"/>
      <c r="R252" s="1" t="str">
        <f t="shared" si="10"/>
        <v>-</v>
      </c>
      <c r="S252" s="1" t="str">
        <f t="shared" si="11"/>
        <v>-</v>
      </c>
    </row>
    <row r="253" spans="1:19">
      <c r="A253" s="293">
        <f t="shared" si="9"/>
        <v>248</v>
      </c>
      <c r="B253" s="421"/>
      <c r="C253" s="294"/>
      <c r="D253" s="294"/>
      <c r="E253" s="294"/>
      <c r="F253" s="294"/>
      <c r="G253" s="294"/>
      <c r="H253" s="294"/>
      <c r="I253" s="309" t="s">
        <v>510</v>
      </c>
      <c r="J253" s="297"/>
      <c r="K253" s="84" t="s">
        <v>11</v>
      </c>
      <c r="L253" s="301" t="s">
        <v>14</v>
      </c>
      <c r="M253" s="73" t="s">
        <v>14</v>
      </c>
      <c r="N253" s="302" t="s">
        <v>13</v>
      </c>
      <c r="O253" s="302" t="s">
        <v>287</v>
      </c>
      <c r="P253" s="301" t="s">
        <v>14</v>
      </c>
      <c r="Q253" s="301"/>
      <c r="R253" s="1" t="str">
        <f t="shared" si="10"/>
        <v>-</v>
      </c>
      <c r="S253" s="1" t="str">
        <f t="shared" si="11"/>
        <v>-</v>
      </c>
    </row>
    <row r="254" spans="1:19">
      <c r="A254" s="293">
        <f t="shared" si="9"/>
        <v>249</v>
      </c>
      <c r="B254" s="421"/>
      <c r="C254" s="294"/>
      <c r="D254" s="294"/>
      <c r="E254" s="294"/>
      <c r="F254" s="294"/>
      <c r="G254" s="294"/>
      <c r="H254" s="294"/>
      <c r="I254" s="294"/>
      <c r="J254" s="295" t="s">
        <v>2587</v>
      </c>
      <c r="K254" s="84">
        <v>1</v>
      </c>
      <c r="L254" s="301" t="s">
        <v>14</v>
      </c>
      <c r="M254" s="73" t="s">
        <v>14</v>
      </c>
      <c r="N254" s="302" t="s">
        <v>13</v>
      </c>
      <c r="O254" s="302" t="s">
        <v>287</v>
      </c>
      <c r="P254" s="301" t="s">
        <v>14</v>
      </c>
      <c r="Q254" s="301"/>
      <c r="R254" s="1" t="str">
        <f t="shared" si="10"/>
        <v>-</v>
      </c>
      <c r="S254" s="1" t="str">
        <f t="shared" si="11"/>
        <v>-</v>
      </c>
    </row>
    <row r="255" spans="1:19" ht="40.5">
      <c r="A255" s="293">
        <f t="shared" si="9"/>
        <v>250</v>
      </c>
      <c r="B255" s="421"/>
      <c r="C255" s="310"/>
      <c r="D255" s="310"/>
      <c r="E255" s="310"/>
      <c r="F255" s="310"/>
      <c r="G255" s="310"/>
      <c r="H255" s="310"/>
      <c r="I255" s="310"/>
      <c r="J255" s="301" t="s">
        <v>1444</v>
      </c>
      <c r="K255" s="73" t="s">
        <v>486</v>
      </c>
      <c r="L255" s="301" t="s">
        <v>19</v>
      </c>
      <c r="M255" s="73"/>
      <c r="N255" s="302" t="s">
        <v>13</v>
      </c>
      <c r="O255" s="302" t="s">
        <v>287</v>
      </c>
      <c r="P255" s="301" t="s">
        <v>14</v>
      </c>
      <c r="Q255" s="301"/>
      <c r="R255" s="1" t="str">
        <f t="shared" si="10"/>
        <v>-</v>
      </c>
      <c r="S255" s="1" t="str">
        <f t="shared" si="11"/>
        <v>-</v>
      </c>
    </row>
    <row r="256" spans="1:19">
      <c r="A256" s="293">
        <f t="shared" si="9"/>
        <v>251</v>
      </c>
      <c r="B256" s="421"/>
      <c r="C256" s="294"/>
      <c r="D256" s="294"/>
      <c r="E256" s="294"/>
      <c r="F256" s="294"/>
      <c r="G256" s="294"/>
      <c r="H256" s="294"/>
      <c r="I256" s="304" t="s">
        <v>8</v>
      </c>
      <c r="J256" s="311"/>
      <c r="K256" s="84" t="s">
        <v>14</v>
      </c>
      <c r="L256" s="311" t="s">
        <v>14</v>
      </c>
      <c r="M256" s="84" t="s">
        <v>14</v>
      </c>
      <c r="N256" s="302" t="s">
        <v>13</v>
      </c>
      <c r="O256" s="302" t="s">
        <v>287</v>
      </c>
      <c r="P256" s="311" t="s">
        <v>14</v>
      </c>
      <c r="Q256" s="311"/>
      <c r="R256" s="1" t="str">
        <f t="shared" si="10"/>
        <v>-</v>
      </c>
      <c r="S256" s="1" t="str">
        <f t="shared" si="11"/>
        <v>-</v>
      </c>
    </row>
    <row r="257" spans="1:19">
      <c r="A257" s="293">
        <f t="shared" si="9"/>
        <v>252</v>
      </c>
      <c r="B257" s="421"/>
      <c r="C257" s="294"/>
      <c r="D257" s="294"/>
      <c r="E257" s="294"/>
      <c r="F257" s="294"/>
      <c r="G257" s="294"/>
      <c r="H257" s="294"/>
      <c r="I257" s="309" t="s">
        <v>510</v>
      </c>
      <c r="J257" s="297"/>
      <c r="K257" s="84" t="s">
        <v>11</v>
      </c>
      <c r="L257" s="301" t="s">
        <v>14</v>
      </c>
      <c r="M257" s="73" t="s">
        <v>14</v>
      </c>
      <c r="N257" s="302" t="s">
        <v>13</v>
      </c>
      <c r="O257" s="302" t="s">
        <v>1570</v>
      </c>
      <c r="P257" s="301" t="s">
        <v>14</v>
      </c>
      <c r="Q257" s="301"/>
      <c r="R257" s="1" t="str">
        <f t="shared" si="10"/>
        <v>-</v>
      </c>
      <c r="S257" s="1" t="str">
        <f t="shared" si="11"/>
        <v>-</v>
      </c>
    </row>
    <row r="258" spans="1:19">
      <c r="A258" s="293">
        <f t="shared" si="9"/>
        <v>253</v>
      </c>
      <c r="B258" s="421"/>
      <c r="C258" s="294"/>
      <c r="D258" s="294"/>
      <c r="E258" s="294"/>
      <c r="F258" s="294"/>
      <c r="G258" s="294"/>
      <c r="H258" s="294"/>
      <c r="I258" s="294"/>
      <c r="J258" s="295" t="s">
        <v>2588</v>
      </c>
      <c r="K258" s="84">
        <v>1</v>
      </c>
      <c r="L258" s="301" t="s">
        <v>14</v>
      </c>
      <c r="M258" s="73" t="s">
        <v>14</v>
      </c>
      <c r="N258" s="302" t="s">
        <v>13</v>
      </c>
      <c r="O258" s="302" t="s">
        <v>1570</v>
      </c>
      <c r="P258" s="301" t="s">
        <v>14</v>
      </c>
      <c r="Q258" s="301"/>
      <c r="R258" s="1" t="str">
        <f t="shared" si="10"/>
        <v>-</v>
      </c>
      <c r="S258" s="1" t="str">
        <f t="shared" si="11"/>
        <v>-</v>
      </c>
    </row>
    <row r="259" spans="1:19" ht="27">
      <c r="A259" s="293">
        <f t="shared" si="9"/>
        <v>254</v>
      </c>
      <c r="B259" s="421"/>
      <c r="C259" s="310"/>
      <c r="D259" s="310"/>
      <c r="E259" s="310"/>
      <c r="F259" s="310"/>
      <c r="G259" s="310"/>
      <c r="H259" s="310"/>
      <c r="I259" s="310"/>
      <c r="J259" s="301" t="s">
        <v>1444</v>
      </c>
      <c r="K259" s="73" t="s">
        <v>486</v>
      </c>
      <c r="L259" s="301" t="s">
        <v>250</v>
      </c>
      <c r="M259" s="76" t="s">
        <v>1067</v>
      </c>
      <c r="N259" s="302" t="s">
        <v>13</v>
      </c>
      <c r="O259" s="302" t="s">
        <v>1570</v>
      </c>
      <c r="P259" s="301" t="s">
        <v>14</v>
      </c>
      <c r="Q259" s="301"/>
      <c r="R259" s="1" t="str">
        <f t="shared" si="10"/>
        <v>-</v>
      </c>
      <c r="S259" s="1" t="str">
        <f t="shared" si="11"/>
        <v>-</v>
      </c>
    </row>
    <row r="260" spans="1:19">
      <c r="A260" s="293">
        <f t="shared" si="9"/>
        <v>255</v>
      </c>
      <c r="B260" s="421"/>
      <c r="C260" s="294"/>
      <c r="D260" s="294"/>
      <c r="E260" s="294"/>
      <c r="F260" s="294"/>
      <c r="G260" s="294"/>
      <c r="H260" s="294"/>
      <c r="I260" s="304" t="s">
        <v>8</v>
      </c>
      <c r="J260" s="311"/>
      <c r="K260" s="84" t="s">
        <v>14</v>
      </c>
      <c r="L260" s="311" t="s">
        <v>14</v>
      </c>
      <c r="M260" s="84" t="s">
        <v>14</v>
      </c>
      <c r="N260" s="302" t="s">
        <v>13</v>
      </c>
      <c r="O260" s="302" t="s">
        <v>1570</v>
      </c>
      <c r="P260" s="311" t="s">
        <v>14</v>
      </c>
      <c r="Q260" s="311"/>
      <c r="R260" s="1" t="str">
        <f t="shared" si="10"/>
        <v>-</v>
      </c>
      <c r="S260" s="1" t="str">
        <f t="shared" si="11"/>
        <v>-</v>
      </c>
    </row>
    <row r="261" spans="1:19">
      <c r="A261" s="293">
        <f t="shared" si="9"/>
        <v>256</v>
      </c>
      <c r="B261" s="421"/>
      <c r="C261" s="294"/>
      <c r="D261" s="294"/>
      <c r="E261" s="294"/>
      <c r="F261" s="294"/>
      <c r="G261" s="294"/>
      <c r="H261" s="294"/>
      <c r="I261" s="309" t="s">
        <v>510</v>
      </c>
      <c r="J261" s="297"/>
      <c r="K261" s="84" t="s">
        <v>11</v>
      </c>
      <c r="L261" s="301" t="s">
        <v>14</v>
      </c>
      <c r="M261" s="73" t="s">
        <v>14</v>
      </c>
      <c r="N261" s="302" t="s">
        <v>13</v>
      </c>
      <c r="O261" s="302" t="s">
        <v>287</v>
      </c>
      <c r="P261" s="301" t="s">
        <v>14</v>
      </c>
      <c r="Q261" s="301"/>
      <c r="R261" s="1" t="str">
        <f t="shared" si="10"/>
        <v>-</v>
      </c>
      <c r="S261" s="1" t="str">
        <f t="shared" si="11"/>
        <v>-</v>
      </c>
    </row>
    <row r="262" spans="1:19">
      <c r="A262" s="293">
        <f t="shared" si="9"/>
        <v>257</v>
      </c>
      <c r="B262" s="421"/>
      <c r="C262" s="294"/>
      <c r="D262" s="294"/>
      <c r="E262" s="294"/>
      <c r="F262" s="294"/>
      <c r="G262" s="294"/>
      <c r="H262" s="294"/>
      <c r="I262" s="294"/>
      <c r="J262" s="295" t="s">
        <v>2589</v>
      </c>
      <c r="K262" s="84">
        <v>1</v>
      </c>
      <c r="L262" s="301" t="s">
        <v>14</v>
      </c>
      <c r="M262" s="73" t="s">
        <v>14</v>
      </c>
      <c r="N262" s="302" t="s">
        <v>13</v>
      </c>
      <c r="O262" s="302" t="s">
        <v>287</v>
      </c>
      <c r="P262" s="301" t="s">
        <v>14</v>
      </c>
      <c r="Q262" s="301"/>
      <c r="R262" s="1" t="str">
        <f t="shared" si="10"/>
        <v>-</v>
      </c>
      <c r="S262" s="1" t="str">
        <f t="shared" si="11"/>
        <v>-</v>
      </c>
    </row>
    <row r="263" spans="1:19" ht="40.5">
      <c r="A263" s="293">
        <f t="shared" si="9"/>
        <v>258</v>
      </c>
      <c r="B263" s="421"/>
      <c r="C263" s="310"/>
      <c r="D263" s="310"/>
      <c r="E263" s="310"/>
      <c r="F263" s="310"/>
      <c r="G263" s="310"/>
      <c r="H263" s="310"/>
      <c r="I263" s="310"/>
      <c r="J263" s="301" t="s">
        <v>1444</v>
      </c>
      <c r="K263" s="73" t="s">
        <v>486</v>
      </c>
      <c r="L263" s="301" t="s">
        <v>251</v>
      </c>
      <c r="M263" s="73"/>
      <c r="N263" s="302" t="s">
        <v>993</v>
      </c>
      <c r="O263" s="302" t="s">
        <v>287</v>
      </c>
      <c r="P263" s="301" t="s">
        <v>14</v>
      </c>
      <c r="Q263" s="301"/>
      <c r="R263" s="1" t="str">
        <f t="shared" si="10"/>
        <v>-</v>
      </c>
      <c r="S263" s="1" t="str">
        <f t="shared" si="11"/>
        <v>-</v>
      </c>
    </row>
    <row r="264" spans="1:19">
      <c r="A264" s="293">
        <f t="shared" ref="A264:A327" si="12">ROW()-5</f>
        <v>259</v>
      </c>
      <c r="B264" s="421"/>
      <c r="C264" s="294"/>
      <c r="D264" s="294"/>
      <c r="E264" s="294"/>
      <c r="F264" s="294"/>
      <c r="G264" s="294"/>
      <c r="H264" s="294"/>
      <c r="I264" s="304" t="s">
        <v>8</v>
      </c>
      <c r="J264" s="311"/>
      <c r="K264" s="84" t="s">
        <v>14</v>
      </c>
      <c r="L264" s="311" t="s">
        <v>14</v>
      </c>
      <c r="M264" s="84" t="s">
        <v>14</v>
      </c>
      <c r="N264" s="302" t="s">
        <v>13</v>
      </c>
      <c r="O264" s="302" t="s">
        <v>287</v>
      </c>
      <c r="P264" s="311" t="s">
        <v>14</v>
      </c>
      <c r="Q264" s="311"/>
      <c r="R264" s="1" t="str">
        <f t="shared" ref="R264:R327" si="13">IF(P264="-","-","○")</f>
        <v>-</v>
      </c>
      <c r="S264" s="1" t="str">
        <f t="shared" ref="S264:S327" si="14">IF(O264="未定義","-","○")</f>
        <v>-</v>
      </c>
    </row>
    <row r="265" spans="1:19">
      <c r="A265" s="274">
        <f t="shared" si="12"/>
        <v>260</v>
      </c>
      <c r="B265" s="421"/>
      <c r="C265" s="269"/>
      <c r="D265" s="269"/>
      <c r="E265" s="269"/>
      <c r="F265" s="269"/>
      <c r="G265" s="269"/>
      <c r="H265" s="269"/>
      <c r="I265" s="287" t="s">
        <v>510</v>
      </c>
      <c r="J265" s="272"/>
      <c r="K265" s="289" t="s">
        <v>11</v>
      </c>
      <c r="L265" s="273" t="s">
        <v>14</v>
      </c>
      <c r="M265" s="273" t="s">
        <v>14</v>
      </c>
      <c r="N265" s="197" t="s">
        <v>13</v>
      </c>
      <c r="O265" s="197" t="s">
        <v>1570</v>
      </c>
      <c r="P265" s="273"/>
      <c r="Q265" s="273"/>
      <c r="R265" s="1" t="str">
        <f t="shared" si="13"/>
        <v>○</v>
      </c>
      <c r="S265" s="1" t="str">
        <f t="shared" si="14"/>
        <v>-</v>
      </c>
    </row>
    <row r="266" spans="1:19" ht="67.5">
      <c r="A266" s="274">
        <f t="shared" si="12"/>
        <v>261</v>
      </c>
      <c r="B266" s="423"/>
      <c r="C266" s="269"/>
      <c r="D266" s="269"/>
      <c r="E266" s="269"/>
      <c r="F266" s="269"/>
      <c r="G266" s="269"/>
      <c r="H266" s="269"/>
      <c r="I266" s="269"/>
      <c r="J266" s="278" t="s">
        <v>2592</v>
      </c>
      <c r="K266" s="289">
        <v>1</v>
      </c>
      <c r="L266" s="273" t="s">
        <v>14</v>
      </c>
      <c r="M266" s="273" t="s">
        <v>14</v>
      </c>
      <c r="N266" s="197" t="s">
        <v>13</v>
      </c>
      <c r="O266" s="280" t="s">
        <v>1570</v>
      </c>
      <c r="P266" s="340" t="s">
        <v>2730</v>
      </c>
      <c r="Q266" s="273"/>
      <c r="R266" s="1" t="str">
        <f t="shared" si="13"/>
        <v>○</v>
      </c>
      <c r="S266" s="1" t="str">
        <f t="shared" si="14"/>
        <v>-</v>
      </c>
    </row>
    <row r="267" spans="1:19" ht="67.5">
      <c r="A267" s="274">
        <f t="shared" si="12"/>
        <v>262</v>
      </c>
      <c r="B267" s="423"/>
      <c r="C267" s="275"/>
      <c r="D267" s="275"/>
      <c r="E267" s="275"/>
      <c r="F267" s="275"/>
      <c r="G267" s="275"/>
      <c r="H267" s="275"/>
      <c r="I267" s="275"/>
      <c r="J267" s="273" t="s">
        <v>1444</v>
      </c>
      <c r="K267" s="273" t="s">
        <v>486</v>
      </c>
      <c r="L267" s="273" t="s">
        <v>1641</v>
      </c>
      <c r="M267" s="273"/>
      <c r="N267" s="279" t="s">
        <v>2728</v>
      </c>
      <c r="O267" s="280" t="s">
        <v>1570</v>
      </c>
      <c r="P267" s="340" t="s">
        <v>2730</v>
      </c>
      <c r="Q267" s="273"/>
      <c r="R267" s="1" t="str">
        <f t="shared" si="13"/>
        <v>○</v>
      </c>
      <c r="S267" s="1" t="str">
        <f t="shared" si="14"/>
        <v>-</v>
      </c>
    </row>
    <row r="268" spans="1:19">
      <c r="A268" s="274">
        <f t="shared" si="12"/>
        <v>263</v>
      </c>
      <c r="B268" s="421"/>
      <c r="C268" s="269"/>
      <c r="D268" s="269"/>
      <c r="E268" s="269"/>
      <c r="F268" s="269"/>
      <c r="G268" s="269"/>
      <c r="H268" s="269"/>
      <c r="I268" s="288" t="s">
        <v>8</v>
      </c>
      <c r="J268" s="289"/>
      <c r="K268" s="289" t="s">
        <v>14</v>
      </c>
      <c r="L268" s="289" t="s">
        <v>14</v>
      </c>
      <c r="M268" s="289" t="s">
        <v>14</v>
      </c>
      <c r="N268" s="197" t="s">
        <v>13</v>
      </c>
      <c r="O268" s="197" t="s">
        <v>1570</v>
      </c>
      <c r="P268" s="289"/>
      <c r="Q268" s="289"/>
      <c r="R268" s="1" t="str">
        <f t="shared" si="13"/>
        <v>○</v>
      </c>
      <c r="S268" s="1" t="str">
        <f t="shared" si="14"/>
        <v>-</v>
      </c>
    </row>
    <row r="269" spans="1:19">
      <c r="A269" s="293">
        <f t="shared" si="12"/>
        <v>264</v>
      </c>
      <c r="B269" s="421"/>
      <c r="C269" s="294"/>
      <c r="D269" s="294"/>
      <c r="E269" s="294"/>
      <c r="F269" s="294"/>
      <c r="G269" s="294"/>
      <c r="H269" s="294"/>
      <c r="I269" s="309" t="s">
        <v>510</v>
      </c>
      <c r="J269" s="297"/>
      <c r="K269" s="84" t="s">
        <v>11</v>
      </c>
      <c r="L269" s="301" t="s">
        <v>14</v>
      </c>
      <c r="M269" s="73" t="s">
        <v>14</v>
      </c>
      <c r="N269" s="302" t="s">
        <v>13</v>
      </c>
      <c r="O269" s="302" t="s">
        <v>287</v>
      </c>
      <c r="P269" s="301" t="s">
        <v>14</v>
      </c>
      <c r="Q269" s="301"/>
      <c r="R269" s="1" t="str">
        <f t="shared" si="13"/>
        <v>-</v>
      </c>
      <c r="S269" s="1" t="str">
        <f t="shared" si="14"/>
        <v>-</v>
      </c>
    </row>
    <row r="270" spans="1:19">
      <c r="A270" s="293">
        <f t="shared" si="12"/>
        <v>265</v>
      </c>
      <c r="B270" s="421"/>
      <c r="C270" s="294"/>
      <c r="D270" s="294"/>
      <c r="E270" s="294"/>
      <c r="F270" s="294"/>
      <c r="G270" s="294"/>
      <c r="H270" s="294"/>
      <c r="I270" s="294"/>
      <c r="J270" s="295" t="s">
        <v>2590</v>
      </c>
      <c r="K270" s="84">
        <v>1</v>
      </c>
      <c r="L270" s="301" t="s">
        <v>14</v>
      </c>
      <c r="M270" s="73" t="s">
        <v>14</v>
      </c>
      <c r="N270" s="302" t="s">
        <v>13</v>
      </c>
      <c r="O270" s="302" t="s">
        <v>287</v>
      </c>
      <c r="P270" s="301" t="s">
        <v>14</v>
      </c>
      <c r="Q270" s="301"/>
      <c r="R270" s="1" t="str">
        <f t="shared" si="13"/>
        <v>-</v>
      </c>
      <c r="S270" s="1" t="str">
        <f t="shared" si="14"/>
        <v>-</v>
      </c>
    </row>
    <row r="271" spans="1:19" ht="229.5">
      <c r="A271" s="293">
        <f t="shared" si="12"/>
        <v>266</v>
      </c>
      <c r="B271" s="421"/>
      <c r="C271" s="310"/>
      <c r="D271" s="310"/>
      <c r="E271" s="310"/>
      <c r="F271" s="310"/>
      <c r="G271" s="310"/>
      <c r="H271" s="310"/>
      <c r="I271" s="310"/>
      <c r="J271" s="301" t="s">
        <v>1444</v>
      </c>
      <c r="K271" s="73" t="s">
        <v>486</v>
      </c>
      <c r="L271" s="301" t="s">
        <v>262</v>
      </c>
      <c r="M271" s="73"/>
      <c r="N271" s="302" t="s">
        <v>13</v>
      </c>
      <c r="O271" s="302" t="s">
        <v>287</v>
      </c>
      <c r="P271" s="301" t="s">
        <v>14</v>
      </c>
      <c r="Q271" s="301"/>
      <c r="R271" s="1" t="str">
        <f t="shared" si="13"/>
        <v>-</v>
      </c>
      <c r="S271" s="1" t="str">
        <f t="shared" si="14"/>
        <v>-</v>
      </c>
    </row>
    <row r="272" spans="1:19">
      <c r="A272" s="293">
        <f t="shared" si="12"/>
        <v>267</v>
      </c>
      <c r="B272" s="421"/>
      <c r="C272" s="294"/>
      <c r="D272" s="294"/>
      <c r="E272" s="294"/>
      <c r="F272" s="294"/>
      <c r="G272" s="294"/>
      <c r="H272" s="294"/>
      <c r="I272" s="304" t="s">
        <v>8</v>
      </c>
      <c r="J272" s="311"/>
      <c r="K272" s="84" t="s">
        <v>14</v>
      </c>
      <c r="L272" s="311" t="s">
        <v>14</v>
      </c>
      <c r="M272" s="84" t="s">
        <v>14</v>
      </c>
      <c r="N272" s="302" t="s">
        <v>13</v>
      </c>
      <c r="O272" s="302" t="s">
        <v>287</v>
      </c>
      <c r="P272" s="311" t="s">
        <v>14</v>
      </c>
      <c r="Q272" s="311"/>
      <c r="R272" s="1" t="str">
        <f t="shared" si="13"/>
        <v>-</v>
      </c>
      <c r="S272" s="1" t="str">
        <f t="shared" si="14"/>
        <v>-</v>
      </c>
    </row>
    <row r="273" spans="1:19">
      <c r="A273" s="293">
        <f t="shared" si="12"/>
        <v>268</v>
      </c>
      <c r="B273" s="421"/>
      <c r="C273" s="294"/>
      <c r="D273" s="294"/>
      <c r="E273" s="294"/>
      <c r="F273" s="294"/>
      <c r="G273" s="294"/>
      <c r="H273" s="294"/>
      <c r="I273" s="309" t="s">
        <v>510</v>
      </c>
      <c r="J273" s="297"/>
      <c r="K273" s="84" t="s">
        <v>11</v>
      </c>
      <c r="L273" s="301" t="s">
        <v>14</v>
      </c>
      <c r="M273" s="73" t="s">
        <v>14</v>
      </c>
      <c r="N273" s="302" t="s">
        <v>13</v>
      </c>
      <c r="O273" s="302" t="s">
        <v>287</v>
      </c>
      <c r="P273" s="301" t="s">
        <v>14</v>
      </c>
      <c r="Q273" s="301"/>
      <c r="R273" s="1" t="str">
        <f t="shared" si="13"/>
        <v>-</v>
      </c>
      <c r="S273" s="1" t="str">
        <f t="shared" si="14"/>
        <v>-</v>
      </c>
    </row>
    <row r="274" spans="1:19">
      <c r="A274" s="293">
        <f t="shared" si="12"/>
        <v>269</v>
      </c>
      <c r="B274" s="421"/>
      <c r="C274" s="294"/>
      <c r="D274" s="294"/>
      <c r="E274" s="294"/>
      <c r="F274" s="294"/>
      <c r="G274" s="294"/>
      <c r="H274" s="294"/>
      <c r="I274" s="294"/>
      <c r="J274" s="295" t="s">
        <v>2591</v>
      </c>
      <c r="K274" s="84">
        <v>1</v>
      </c>
      <c r="L274" s="301" t="s">
        <v>14</v>
      </c>
      <c r="M274" s="73" t="s">
        <v>14</v>
      </c>
      <c r="N274" s="302" t="s">
        <v>13</v>
      </c>
      <c r="O274" s="302" t="s">
        <v>287</v>
      </c>
      <c r="P274" s="301" t="s">
        <v>14</v>
      </c>
      <c r="Q274" s="301"/>
      <c r="R274" s="1" t="str">
        <f t="shared" si="13"/>
        <v>-</v>
      </c>
      <c r="S274" s="1" t="str">
        <f t="shared" si="14"/>
        <v>-</v>
      </c>
    </row>
    <row r="275" spans="1:19" ht="94.5">
      <c r="A275" s="293">
        <f t="shared" si="12"/>
        <v>270</v>
      </c>
      <c r="B275" s="421"/>
      <c r="C275" s="310"/>
      <c r="D275" s="310"/>
      <c r="E275" s="310"/>
      <c r="F275" s="310"/>
      <c r="G275" s="310"/>
      <c r="H275" s="310"/>
      <c r="I275" s="310"/>
      <c r="J275" s="301" t="s">
        <v>1444</v>
      </c>
      <c r="K275" s="73" t="s">
        <v>486</v>
      </c>
      <c r="L275" s="301" t="s">
        <v>263</v>
      </c>
      <c r="M275" s="73"/>
      <c r="N275" s="302" t="s">
        <v>13</v>
      </c>
      <c r="O275" s="302" t="s">
        <v>287</v>
      </c>
      <c r="P275" s="301" t="s">
        <v>14</v>
      </c>
      <c r="Q275" s="301"/>
      <c r="R275" s="1" t="str">
        <f t="shared" si="13"/>
        <v>-</v>
      </c>
      <c r="S275" s="1" t="str">
        <f t="shared" si="14"/>
        <v>-</v>
      </c>
    </row>
    <row r="276" spans="1:19">
      <c r="A276" s="293">
        <f t="shared" si="12"/>
        <v>271</v>
      </c>
      <c r="B276" s="421"/>
      <c r="C276" s="294"/>
      <c r="D276" s="294"/>
      <c r="E276" s="294"/>
      <c r="F276" s="294"/>
      <c r="G276" s="294"/>
      <c r="H276" s="294"/>
      <c r="I276" s="304" t="s">
        <v>8</v>
      </c>
      <c r="J276" s="311"/>
      <c r="K276" s="84" t="s">
        <v>14</v>
      </c>
      <c r="L276" s="311" t="s">
        <v>14</v>
      </c>
      <c r="M276" s="84" t="s">
        <v>14</v>
      </c>
      <c r="N276" s="302" t="s">
        <v>13</v>
      </c>
      <c r="O276" s="302" t="s">
        <v>287</v>
      </c>
      <c r="P276" s="311" t="s">
        <v>14</v>
      </c>
      <c r="Q276" s="311"/>
      <c r="R276" s="1" t="str">
        <f t="shared" si="13"/>
        <v>-</v>
      </c>
      <c r="S276" s="1" t="str">
        <f t="shared" si="14"/>
        <v>-</v>
      </c>
    </row>
    <row r="277" spans="1:19">
      <c r="A277" s="274">
        <f t="shared" si="12"/>
        <v>272</v>
      </c>
      <c r="B277" s="421"/>
      <c r="C277" s="269"/>
      <c r="D277" s="269"/>
      <c r="E277" s="269"/>
      <c r="F277" s="269"/>
      <c r="G277" s="269"/>
      <c r="H277" s="269"/>
      <c r="I277" s="287" t="s">
        <v>510</v>
      </c>
      <c r="J277" s="272"/>
      <c r="K277" s="289" t="s">
        <v>11</v>
      </c>
      <c r="L277" s="273" t="s">
        <v>14</v>
      </c>
      <c r="M277" s="273" t="s">
        <v>14</v>
      </c>
      <c r="N277" s="197" t="s">
        <v>13</v>
      </c>
      <c r="O277" s="197" t="s">
        <v>1570</v>
      </c>
      <c r="P277" s="273"/>
      <c r="Q277" s="273"/>
      <c r="R277" s="1" t="str">
        <f t="shared" si="13"/>
        <v>○</v>
      </c>
      <c r="S277" s="1" t="str">
        <f t="shared" si="14"/>
        <v>-</v>
      </c>
    </row>
    <row r="278" spans="1:19">
      <c r="A278" s="274">
        <f t="shared" si="12"/>
        <v>273</v>
      </c>
      <c r="B278" s="423"/>
      <c r="C278" s="269"/>
      <c r="D278" s="269"/>
      <c r="E278" s="269"/>
      <c r="F278" s="269"/>
      <c r="G278" s="269"/>
      <c r="H278" s="269"/>
      <c r="I278" s="269"/>
      <c r="J278" s="278" t="s">
        <v>2593</v>
      </c>
      <c r="K278" s="289">
        <v>1</v>
      </c>
      <c r="L278" s="273" t="s">
        <v>14</v>
      </c>
      <c r="M278" s="273" t="s">
        <v>14</v>
      </c>
      <c r="N278" s="197" t="s">
        <v>13</v>
      </c>
      <c r="O278" s="280" t="s">
        <v>1570</v>
      </c>
      <c r="P278" s="273" t="s">
        <v>2580</v>
      </c>
      <c r="Q278" s="273"/>
      <c r="R278" s="1" t="str">
        <f t="shared" si="13"/>
        <v>○</v>
      </c>
      <c r="S278" s="1" t="str">
        <f t="shared" si="14"/>
        <v>-</v>
      </c>
    </row>
    <row r="279" spans="1:19" ht="67.5">
      <c r="A279" s="274">
        <f t="shared" si="12"/>
        <v>274</v>
      </c>
      <c r="B279" s="423"/>
      <c r="C279" s="275"/>
      <c r="D279" s="275"/>
      <c r="E279" s="275"/>
      <c r="F279" s="275"/>
      <c r="G279" s="275"/>
      <c r="H279" s="275"/>
      <c r="I279" s="275"/>
      <c r="J279" s="273" t="s">
        <v>1444</v>
      </c>
      <c r="K279" s="273" t="s">
        <v>486</v>
      </c>
      <c r="L279" s="273" t="s">
        <v>264</v>
      </c>
      <c r="M279" s="273"/>
      <c r="N279" s="279" t="s">
        <v>1264</v>
      </c>
      <c r="O279" s="197" t="s">
        <v>287</v>
      </c>
      <c r="P279" s="273" t="s">
        <v>2580</v>
      </c>
      <c r="Q279" s="273"/>
      <c r="R279" s="1" t="str">
        <f t="shared" si="13"/>
        <v>○</v>
      </c>
      <c r="S279" s="1" t="str">
        <f t="shared" si="14"/>
        <v>-</v>
      </c>
    </row>
    <row r="280" spans="1:19">
      <c r="A280" s="274">
        <f t="shared" si="12"/>
        <v>275</v>
      </c>
      <c r="B280" s="421"/>
      <c r="C280" s="269"/>
      <c r="D280" s="269"/>
      <c r="E280" s="269"/>
      <c r="F280" s="269"/>
      <c r="G280" s="269"/>
      <c r="H280" s="269"/>
      <c r="I280" s="288" t="s">
        <v>8</v>
      </c>
      <c r="J280" s="289"/>
      <c r="K280" s="289" t="s">
        <v>14</v>
      </c>
      <c r="L280" s="289" t="s">
        <v>14</v>
      </c>
      <c r="M280" s="289" t="s">
        <v>14</v>
      </c>
      <c r="N280" s="197" t="s">
        <v>13</v>
      </c>
      <c r="O280" s="196" t="s">
        <v>1570</v>
      </c>
      <c r="P280" s="289"/>
      <c r="Q280" s="289"/>
      <c r="R280" s="1" t="str">
        <f t="shared" si="13"/>
        <v>○</v>
      </c>
      <c r="S280" s="1" t="str">
        <f t="shared" si="14"/>
        <v>-</v>
      </c>
    </row>
    <row r="281" spans="1:19">
      <c r="A281" s="293">
        <f t="shared" si="12"/>
        <v>276</v>
      </c>
      <c r="B281" s="421"/>
      <c r="C281" s="294"/>
      <c r="D281" s="294"/>
      <c r="E281" s="294"/>
      <c r="F281" s="294"/>
      <c r="G281" s="294"/>
      <c r="H281" s="294"/>
      <c r="I281" s="309" t="s">
        <v>510</v>
      </c>
      <c r="J281" s="297"/>
      <c r="K281" s="84" t="s">
        <v>11</v>
      </c>
      <c r="L281" s="301" t="s">
        <v>14</v>
      </c>
      <c r="M281" s="73" t="s">
        <v>14</v>
      </c>
      <c r="N281" s="302" t="s">
        <v>13</v>
      </c>
      <c r="O281" s="302" t="s">
        <v>1570</v>
      </c>
      <c r="P281" s="301" t="s">
        <v>14</v>
      </c>
      <c r="Q281" s="301"/>
      <c r="R281" s="1" t="str">
        <f t="shared" si="13"/>
        <v>-</v>
      </c>
      <c r="S281" s="1" t="str">
        <f t="shared" si="14"/>
        <v>-</v>
      </c>
    </row>
    <row r="282" spans="1:19">
      <c r="A282" s="293">
        <f t="shared" si="12"/>
        <v>277</v>
      </c>
      <c r="B282" s="421"/>
      <c r="C282" s="294"/>
      <c r="D282" s="294"/>
      <c r="E282" s="294"/>
      <c r="F282" s="294"/>
      <c r="G282" s="294"/>
      <c r="H282" s="294"/>
      <c r="I282" s="294"/>
      <c r="J282" s="295" t="s">
        <v>2576</v>
      </c>
      <c r="K282" s="84">
        <v>1</v>
      </c>
      <c r="L282" s="301" t="s">
        <v>14</v>
      </c>
      <c r="M282" s="73" t="s">
        <v>14</v>
      </c>
      <c r="N282" s="302" t="s">
        <v>13</v>
      </c>
      <c r="O282" s="302" t="s">
        <v>1570</v>
      </c>
      <c r="P282" s="301" t="s">
        <v>14</v>
      </c>
      <c r="Q282" s="301"/>
      <c r="R282" s="1" t="str">
        <f t="shared" si="13"/>
        <v>-</v>
      </c>
      <c r="S282" s="1" t="str">
        <f t="shared" si="14"/>
        <v>-</v>
      </c>
    </row>
    <row r="283" spans="1:19" ht="40.5">
      <c r="A283" s="293">
        <f t="shared" si="12"/>
        <v>278</v>
      </c>
      <c r="B283" s="421"/>
      <c r="C283" s="310"/>
      <c r="D283" s="310"/>
      <c r="E283" s="310"/>
      <c r="F283" s="310"/>
      <c r="G283" s="310"/>
      <c r="H283" s="310"/>
      <c r="I283" s="310"/>
      <c r="J283" s="301" t="s">
        <v>1444</v>
      </c>
      <c r="K283" s="73" t="s">
        <v>486</v>
      </c>
      <c r="L283" s="301" t="s">
        <v>265</v>
      </c>
      <c r="M283" s="73"/>
      <c r="N283" s="302" t="s">
        <v>13</v>
      </c>
      <c r="O283" s="302" t="s">
        <v>1570</v>
      </c>
      <c r="P283" s="301" t="s">
        <v>14</v>
      </c>
      <c r="Q283" s="301"/>
      <c r="R283" s="1" t="str">
        <f t="shared" si="13"/>
        <v>-</v>
      </c>
      <c r="S283" s="1" t="str">
        <f t="shared" si="14"/>
        <v>-</v>
      </c>
    </row>
    <row r="284" spans="1:19">
      <c r="A284" s="293">
        <f t="shared" si="12"/>
        <v>279</v>
      </c>
      <c r="B284" s="422"/>
      <c r="C284" s="294"/>
      <c r="D284" s="294"/>
      <c r="E284" s="294"/>
      <c r="F284" s="294"/>
      <c r="G284" s="294"/>
      <c r="H284" s="294"/>
      <c r="I284" s="304" t="s">
        <v>8</v>
      </c>
      <c r="J284" s="311"/>
      <c r="K284" s="84" t="s">
        <v>14</v>
      </c>
      <c r="L284" s="311" t="s">
        <v>14</v>
      </c>
      <c r="M284" s="84" t="s">
        <v>14</v>
      </c>
      <c r="N284" s="302" t="s">
        <v>13</v>
      </c>
      <c r="O284" s="302" t="s">
        <v>1570</v>
      </c>
      <c r="P284" s="311" t="s">
        <v>14</v>
      </c>
      <c r="Q284" s="311"/>
      <c r="R284" s="1" t="str">
        <f t="shared" si="13"/>
        <v>-</v>
      </c>
      <c r="S284" s="1" t="str">
        <f t="shared" si="14"/>
        <v>-</v>
      </c>
    </row>
    <row r="285" spans="1:19">
      <c r="A285" s="293">
        <f t="shared" si="12"/>
        <v>280</v>
      </c>
      <c r="B285" s="420" t="s">
        <v>1277</v>
      </c>
      <c r="C285" s="294"/>
      <c r="D285" s="294"/>
      <c r="E285" s="294"/>
      <c r="F285" s="294"/>
      <c r="G285" s="294"/>
      <c r="H285" s="294"/>
      <c r="I285" s="309" t="s">
        <v>510</v>
      </c>
      <c r="J285" s="297"/>
      <c r="K285" s="84" t="s">
        <v>11</v>
      </c>
      <c r="L285" s="301" t="s">
        <v>14</v>
      </c>
      <c r="M285" s="73" t="s">
        <v>14</v>
      </c>
      <c r="N285" s="302" t="s">
        <v>13</v>
      </c>
      <c r="O285" s="302" t="s">
        <v>1570</v>
      </c>
      <c r="P285" s="301" t="s">
        <v>14</v>
      </c>
      <c r="Q285" s="301"/>
      <c r="R285" s="1" t="str">
        <f t="shared" si="13"/>
        <v>-</v>
      </c>
      <c r="S285" s="1" t="str">
        <f t="shared" si="14"/>
        <v>-</v>
      </c>
    </row>
    <row r="286" spans="1:19">
      <c r="A286" s="293">
        <f t="shared" si="12"/>
        <v>281</v>
      </c>
      <c r="B286" s="421"/>
      <c r="C286" s="294"/>
      <c r="D286" s="294"/>
      <c r="E286" s="294"/>
      <c r="F286" s="294"/>
      <c r="G286" s="294"/>
      <c r="H286" s="294"/>
      <c r="I286" s="294"/>
      <c r="J286" s="295" t="s">
        <v>2229</v>
      </c>
      <c r="K286" s="84">
        <v>1</v>
      </c>
      <c r="L286" s="301" t="s">
        <v>14</v>
      </c>
      <c r="M286" s="73" t="s">
        <v>14</v>
      </c>
      <c r="N286" s="302" t="s">
        <v>13</v>
      </c>
      <c r="O286" s="302" t="s">
        <v>1570</v>
      </c>
      <c r="P286" s="301" t="s">
        <v>14</v>
      </c>
      <c r="Q286" s="301"/>
      <c r="R286" s="1" t="str">
        <f t="shared" si="13"/>
        <v>-</v>
      </c>
      <c r="S286" s="1" t="str">
        <f t="shared" si="14"/>
        <v>-</v>
      </c>
    </row>
    <row r="287" spans="1:19" ht="67.5">
      <c r="A287" s="293">
        <f t="shared" si="12"/>
        <v>282</v>
      </c>
      <c r="B287" s="421"/>
      <c r="C287" s="310"/>
      <c r="D287" s="310"/>
      <c r="E287" s="310"/>
      <c r="F287" s="310"/>
      <c r="G287" s="310"/>
      <c r="H287" s="310"/>
      <c r="I287" s="310"/>
      <c r="J287" s="301" t="s">
        <v>1444</v>
      </c>
      <c r="K287" s="73" t="s">
        <v>486</v>
      </c>
      <c r="L287" s="301" t="s">
        <v>269</v>
      </c>
      <c r="M287" s="73"/>
      <c r="N287" s="302" t="s">
        <v>667</v>
      </c>
      <c r="O287" s="302" t="s">
        <v>1570</v>
      </c>
      <c r="P287" s="301" t="s">
        <v>14</v>
      </c>
      <c r="Q287" s="301"/>
      <c r="R287" s="1" t="str">
        <f t="shared" si="13"/>
        <v>-</v>
      </c>
      <c r="S287" s="1" t="str">
        <f t="shared" si="14"/>
        <v>-</v>
      </c>
    </row>
    <row r="288" spans="1:19">
      <c r="A288" s="293">
        <f t="shared" si="12"/>
        <v>283</v>
      </c>
      <c r="B288" s="421"/>
      <c r="C288" s="294"/>
      <c r="D288" s="294"/>
      <c r="E288" s="294"/>
      <c r="F288" s="294"/>
      <c r="G288" s="294"/>
      <c r="H288" s="294"/>
      <c r="I288" s="304" t="s">
        <v>8</v>
      </c>
      <c r="J288" s="311"/>
      <c r="K288" s="84" t="s">
        <v>14</v>
      </c>
      <c r="L288" s="311" t="s">
        <v>14</v>
      </c>
      <c r="M288" s="84" t="s">
        <v>14</v>
      </c>
      <c r="N288" s="302" t="s">
        <v>13</v>
      </c>
      <c r="O288" s="302" t="s">
        <v>1570</v>
      </c>
      <c r="P288" s="311" t="s">
        <v>14</v>
      </c>
      <c r="Q288" s="311"/>
      <c r="R288" s="1" t="str">
        <f t="shared" si="13"/>
        <v>-</v>
      </c>
      <c r="S288" s="1" t="str">
        <f t="shared" si="14"/>
        <v>-</v>
      </c>
    </row>
    <row r="289" spans="1:19">
      <c r="A289" s="293">
        <f t="shared" si="12"/>
        <v>284</v>
      </c>
      <c r="B289" s="421"/>
      <c r="C289" s="294"/>
      <c r="D289" s="294"/>
      <c r="E289" s="294"/>
      <c r="F289" s="294"/>
      <c r="G289" s="294"/>
      <c r="H289" s="294"/>
      <c r="I289" s="309" t="s">
        <v>510</v>
      </c>
      <c r="J289" s="297"/>
      <c r="K289" s="84" t="s">
        <v>11</v>
      </c>
      <c r="L289" s="301" t="s">
        <v>14</v>
      </c>
      <c r="M289" s="73" t="s">
        <v>14</v>
      </c>
      <c r="N289" s="302" t="s">
        <v>13</v>
      </c>
      <c r="O289" s="302" t="s">
        <v>287</v>
      </c>
      <c r="P289" s="301" t="s">
        <v>14</v>
      </c>
      <c r="Q289" s="301"/>
      <c r="R289" s="1" t="str">
        <f t="shared" si="13"/>
        <v>-</v>
      </c>
      <c r="S289" s="1" t="str">
        <f t="shared" si="14"/>
        <v>-</v>
      </c>
    </row>
    <row r="290" spans="1:19">
      <c r="A290" s="293">
        <f t="shared" si="12"/>
        <v>285</v>
      </c>
      <c r="B290" s="421"/>
      <c r="C290" s="294"/>
      <c r="D290" s="294"/>
      <c r="E290" s="294"/>
      <c r="F290" s="294"/>
      <c r="G290" s="294"/>
      <c r="H290" s="294"/>
      <c r="I290" s="294"/>
      <c r="J290" s="295" t="s">
        <v>1393</v>
      </c>
      <c r="K290" s="84">
        <v>1</v>
      </c>
      <c r="L290" s="301" t="s">
        <v>14</v>
      </c>
      <c r="M290" s="73" t="s">
        <v>14</v>
      </c>
      <c r="N290" s="302" t="s">
        <v>13</v>
      </c>
      <c r="O290" s="302" t="s">
        <v>287</v>
      </c>
      <c r="P290" s="301" t="s">
        <v>14</v>
      </c>
      <c r="Q290" s="301"/>
      <c r="R290" s="1" t="str">
        <f t="shared" si="13"/>
        <v>-</v>
      </c>
      <c r="S290" s="1" t="str">
        <f t="shared" si="14"/>
        <v>-</v>
      </c>
    </row>
    <row r="291" spans="1:19" ht="67.5">
      <c r="A291" s="293">
        <f t="shared" si="12"/>
        <v>286</v>
      </c>
      <c r="B291" s="421"/>
      <c r="C291" s="310"/>
      <c r="D291" s="310"/>
      <c r="E291" s="310"/>
      <c r="F291" s="310"/>
      <c r="G291" s="310"/>
      <c r="H291" s="310"/>
      <c r="I291" s="310"/>
      <c r="J291" s="301" t="s">
        <v>1444</v>
      </c>
      <c r="K291" s="73" t="s">
        <v>486</v>
      </c>
      <c r="L291" s="301" t="s">
        <v>270</v>
      </c>
      <c r="M291" s="73"/>
      <c r="N291" s="302" t="s">
        <v>1267</v>
      </c>
      <c r="O291" s="302" t="s">
        <v>287</v>
      </c>
      <c r="P291" s="301" t="s">
        <v>14</v>
      </c>
      <c r="Q291" s="301"/>
      <c r="R291" s="1" t="str">
        <f t="shared" si="13"/>
        <v>-</v>
      </c>
      <c r="S291" s="1" t="str">
        <f t="shared" si="14"/>
        <v>-</v>
      </c>
    </row>
    <row r="292" spans="1:19">
      <c r="A292" s="293">
        <f t="shared" si="12"/>
        <v>287</v>
      </c>
      <c r="B292" s="421"/>
      <c r="C292" s="294"/>
      <c r="D292" s="294"/>
      <c r="E292" s="294"/>
      <c r="F292" s="294"/>
      <c r="G292" s="294"/>
      <c r="H292" s="294"/>
      <c r="I292" s="304" t="s">
        <v>8</v>
      </c>
      <c r="J292" s="311"/>
      <c r="K292" s="84" t="s">
        <v>14</v>
      </c>
      <c r="L292" s="311" t="s">
        <v>14</v>
      </c>
      <c r="M292" s="84" t="s">
        <v>14</v>
      </c>
      <c r="N292" s="302" t="s">
        <v>13</v>
      </c>
      <c r="O292" s="302" t="s">
        <v>287</v>
      </c>
      <c r="P292" s="311" t="s">
        <v>14</v>
      </c>
      <c r="Q292" s="311"/>
      <c r="R292" s="1" t="str">
        <f t="shared" si="13"/>
        <v>-</v>
      </c>
      <c r="S292" s="1" t="str">
        <f t="shared" si="14"/>
        <v>-</v>
      </c>
    </row>
    <row r="293" spans="1:19">
      <c r="A293" s="293">
        <f t="shared" si="12"/>
        <v>288</v>
      </c>
      <c r="B293" s="421"/>
      <c r="C293" s="294"/>
      <c r="D293" s="294"/>
      <c r="E293" s="294"/>
      <c r="F293" s="294"/>
      <c r="G293" s="294"/>
      <c r="H293" s="294"/>
      <c r="I293" s="309" t="s">
        <v>510</v>
      </c>
      <c r="J293" s="297"/>
      <c r="K293" s="84" t="s">
        <v>11</v>
      </c>
      <c r="L293" s="301" t="s">
        <v>14</v>
      </c>
      <c r="M293" s="73" t="s">
        <v>14</v>
      </c>
      <c r="N293" s="302" t="s">
        <v>13</v>
      </c>
      <c r="O293" s="302" t="s">
        <v>287</v>
      </c>
      <c r="P293" s="301" t="s">
        <v>14</v>
      </c>
      <c r="Q293" s="301"/>
      <c r="R293" s="1" t="str">
        <f t="shared" si="13"/>
        <v>-</v>
      </c>
      <c r="S293" s="1" t="str">
        <f t="shared" si="14"/>
        <v>-</v>
      </c>
    </row>
    <row r="294" spans="1:19">
      <c r="A294" s="293">
        <f t="shared" si="12"/>
        <v>289</v>
      </c>
      <c r="B294" s="421"/>
      <c r="C294" s="294"/>
      <c r="D294" s="294"/>
      <c r="E294" s="294"/>
      <c r="F294" s="294"/>
      <c r="G294" s="294"/>
      <c r="H294" s="294"/>
      <c r="I294" s="294"/>
      <c r="J294" s="295" t="s">
        <v>1394</v>
      </c>
      <c r="K294" s="84">
        <v>1</v>
      </c>
      <c r="L294" s="301" t="s">
        <v>14</v>
      </c>
      <c r="M294" s="73" t="s">
        <v>14</v>
      </c>
      <c r="N294" s="302" t="s">
        <v>13</v>
      </c>
      <c r="O294" s="302" t="s">
        <v>287</v>
      </c>
      <c r="P294" s="301" t="s">
        <v>14</v>
      </c>
      <c r="Q294" s="301"/>
      <c r="R294" s="1" t="str">
        <f t="shared" si="13"/>
        <v>-</v>
      </c>
      <c r="S294" s="1" t="str">
        <f t="shared" si="14"/>
        <v>-</v>
      </c>
    </row>
    <row r="295" spans="1:19" ht="54">
      <c r="A295" s="293">
        <f t="shared" si="12"/>
        <v>290</v>
      </c>
      <c r="B295" s="421"/>
      <c r="C295" s="310"/>
      <c r="D295" s="310"/>
      <c r="E295" s="310"/>
      <c r="F295" s="310"/>
      <c r="G295" s="310"/>
      <c r="H295" s="310"/>
      <c r="I295" s="310"/>
      <c r="J295" s="301" t="s">
        <v>1444</v>
      </c>
      <c r="K295" s="73" t="s">
        <v>486</v>
      </c>
      <c r="L295" s="301" t="s">
        <v>271</v>
      </c>
      <c r="M295" s="73"/>
      <c r="N295" s="302" t="s">
        <v>1265</v>
      </c>
      <c r="O295" s="302" t="s">
        <v>287</v>
      </c>
      <c r="P295" s="301" t="s">
        <v>14</v>
      </c>
      <c r="Q295" s="301"/>
      <c r="R295" s="1" t="str">
        <f t="shared" si="13"/>
        <v>-</v>
      </c>
      <c r="S295" s="1" t="str">
        <f t="shared" si="14"/>
        <v>-</v>
      </c>
    </row>
    <row r="296" spans="1:19">
      <c r="A296" s="293">
        <f t="shared" si="12"/>
        <v>291</v>
      </c>
      <c r="B296" s="421"/>
      <c r="C296" s="294"/>
      <c r="D296" s="294"/>
      <c r="E296" s="294"/>
      <c r="F296" s="294"/>
      <c r="G296" s="294"/>
      <c r="H296" s="294"/>
      <c r="I296" s="304" t="s">
        <v>8</v>
      </c>
      <c r="J296" s="311"/>
      <c r="K296" s="84" t="s">
        <v>14</v>
      </c>
      <c r="L296" s="311" t="s">
        <v>14</v>
      </c>
      <c r="M296" s="84" t="s">
        <v>14</v>
      </c>
      <c r="N296" s="302" t="s">
        <v>13</v>
      </c>
      <c r="O296" s="302" t="s">
        <v>287</v>
      </c>
      <c r="P296" s="311" t="s">
        <v>14</v>
      </c>
      <c r="Q296" s="311"/>
      <c r="R296" s="1" t="str">
        <f t="shared" si="13"/>
        <v>-</v>
      </c>
      <c r="S296" s="1" t="str">
        <f t="shared" si="14"/>
        <v>-</v>
      </c>
    </row>
    <row r="297" spans="1:19">
      <c r="A297" s="293">
        <f t="shared" si="12"/>
        <v>292</v>
      </c>
      <c r="B297" s="421"/>
      <c r="C297" s="294"/>
      <c r="D297" s="294"/>
      <c r="E297" s="294"/>
      <c r="F297" s="294"/>
      <c r="G297" s="294"/>
      <c r="H297" s="294"/>
      <c r="I297" s="309" t="s">
        <v>510</v>
      </c>
      <c r="J297" s="297"/>
      <c r="K297" s="84" t="s">
        <v>11</v>
      </c>
      <c r="L297" s="301" t="s">
        <v>14</v>
      </c>
      <c r="M297" s="73" t="s">
        <v>14</v>
      </c>
      <c r="N297" s="302" t="s">
        <v>13</v>
      </c>
      <c r="O297" s="302" t="s">
        <v>287</v>
      </c>
      <c r="P297" s="301" t="s">
        <v>14</v>
      </c>
      <c r="Q297" s="301"/>
      <c r="R297" s="1" t="str">
        <f t="shared" si="13"/>
        <v>-</v>
      </c>
      <c r="S297" s="1" t="str">
        <f t="shared" si="14"/>
        <v>-</v>
      </c>
    </row>
    <row r="298" spans="1:19">
      <c r="A298" s="293">
        <f t="shared" si="12"/>
        <v>293</v>
      </c>
      <c r="B298" s="421"/>
      <c r="C298" s="294"/>
      <c r="D298" s="294"/>
      <c r="E298" s="294"/>
      <c r="F298" s="294"/>
      <c r="G298" s="294"/>
      <c r="H298" s="294"/>
      <c r="I298" s="294"/>
      <c r="J298" s="295" t="s">
        <v>1395</v>
      </c>
      <c r="K298" s="84">
        <v>1</v>
      </c>
      <c r="L298" s="301" t="s">
        <v>14</v>
      </c>
      <c r="M298" s="73" t="s">
        <v>14</v>
      </c>
      <c r="N298" s="302" t="s">
        <v>13</v>
      </c>
      <c r="O298" s="302" t="s">
        <v>287</v>
      </c>
      <c r="P298" s="301" t="s">
        <v>14</v>
      </c>
      <c r="Q298" s="301"/>
      <c r="R298" s="1" t="str">
        <f t="shared" si="13"/>
        <v>-</v>
      </c>
      <c r="S298" s="1" t="str">
        <f t="shared" si="14"/>
        <v>-</v>
      </c>
    </row>
    <row r="299" spans="1:19" ht="108">
      <c r="A299" s="293">
        <f t="shared" si="12"/>
        <v>294</v>
      </c>
      <c r="B299" s="421"/>
      <c r="C299" s="310"/>
      <c r="D299" s="310"/>
      <c r="E299" s="310"/>
      <c r="F299" s="310"/>
      <c r="G299" s="310"/>
      <c r="H299" s="310"/>
      <c r="I299" s="310"/>
      <c r="J299" s="301" t="s">
        <v>1444</v>
      </c>
      <c r="K299" s="73" t="s">
        <v>486</v>
      </c>
      <c r="L299" s="301" t="s">
        <v>964</v>
      </c>
      <c r="M299" s="73"/>
      <c r="N299" s="302" t="s">
        <v>284</v>
      </c>
      <c r="O299" s="302" t="s">
        <v>287</v>
      </c>
      <c r="P299" s="301" t="s">
        <v>14</v>
      </c>
      <c r="Q299" s="301"/>
      <c r="R299" s="1" t="str">
        <f t="shared" si="13"/>
        <v>-</v>
      </c>
      <c r="S299" s="1" t="str">
        <f t="shared" si="14"/>
        <v>-</v>
      </c>
    </row>
    <row r="300" spans="1:19">
      <c r="A300" s="293">
        <f t="shared" si="12"/>
        <v>295</v>
      </c>
      <c r="B300" s="421"/>
      <c r="C300" s="294"/>
      <c r="D300" s="294"/>
      <c r="E300" s="294"/>
      <c r="F300" s="294"/>
      <c r="G300" s="294"/>
      <c r="H300" s="294"/>
      <c r="I300" s="304" t="s">
        <v>8</v>
      </c>
      <c r="J300" s="311"/>
      <c r="K300" s="84" t="s">
        <v>14</v>
      </c>
      <c r="L300" s="311" t="s">
        <v>14</v>
      </c>
      <c r="M300" s="84" t="s">
        <v>14</v>
      </c>
      <c r="N300" s="302" t="s">
        <v>13</v>
      </c>
      <c r="O300" s="302" t="s">
        <v>287</v>
      </c>
      <c r="P300" s="311" t="s">
        <v>14</v>
      </c>
      <c r="Q300" s="311"/>
      <c r="R300" s="1" t="str">
        <f t="shared" si="13"/>
        <v>-</v>
      </c>
      <c r="S300" s="1" t="str">
        <f t="shared" si="14"/>
        <v>-</v>
      </c>
    </row>
    <row r="301" spans="1:19">
      <c r="A301" s="293">
        <f t="shared" si="12"/>
        <v>296</v>
      </c>
      <c r="B301" s="421"/>
      <c r="C301" s="294"/>
      <c r="D301" s="294"/>
      <c r="E301" s="294"/>
      <c r="F301" s="294"/>
      <c r="G301" s="294"/>
      <c r="H301" s="294"/>
      <c r="I301" s="309" t="s">
        <v>510</v>
      </c>
      <c r="J301" s="297"/>
      <c r="K301" s="84" t="s">
        <v>11</v>
      </c>
      <c r="L301" s="301" t="s">
        <v>14</v>
      </c>
      <c r="M301" s="73" t="s">
        <v>14</v>
      </c>
      <c r="N301" s="302" t="s">
        <v>13</v>
      </c>
      <c r="O301" s="302" t="s">
        <v>287</v>
      </c>
      <c r="P301" s="301" t="s">
        <v>14</v>
      </c>
      <c r="Q301" s="301"/>
      <c r="R301" s="1" t="str">
        <f t="shared" si="13"/>
        <v>-</v>
      </c>
      <c r="S301" s="1" t="str">
        <f t="shared" si="14"/>
        <v>-</v>
      </c>
    </row>
    <row r="302" spans="1:19">
      <c r="A302" s="293">
        <f t="shared" si="12"/>
        <v>297</v>
      </c>
      <c r="B302" s="421"/>
      <c r="C302" s="294"/>
      <c r="D302" s="294"/>
      <c r="E302" s="294"/>
      <c r="F302" s="294"/>
      <c r="G302" s="294"/>
      <c r="H302" s="294"/>
      <c r="I302" s="294"/>
      <c r="J302" s="295" t="s">
        <v>1396</v>
      </c>
      <c r="K302" s="84">
        <v>1</v>
      </c>
      <c r="L302" s="301" t="s">
        <v>14</v>
      </c>
      <c r="M302" s="73" t="s">
        <v>14</v>
      </c>
      <c r="N302" s="302" t="s">
        <v>13</v>
      </c>
      <c r="O302" s="302" t="s">
        <v>287</v>
      </c>
      <c r="P302" s="301" t="s">
        <v>14</v>
      </c>
      <c r="Q302" s="301"/>
      <c r="R302" s="1" t="str">
        <f t="shared" si="13"/>
        <v>-</v>
      </c>
      <c r="S302" s="1" t="str">
        <f t="shared" si="14"/>
        <v>-</v>
      </c>
    </row>
    <row r="303" spans="1:19" ht="94.5">
      <c r="A303" s="293">
        <f t="shared" si="12"/>
        <v>298</v>
      </c>
      <c r="B303" s="421"/>
      <c r="C303" s="310"/>
      <c r="D303" s="310"/>
      <c r="E303" s="310"/>
      <c r="F303" s="310"/>
      <c r="G303" s="310"/>
      <c r="H303" s="310"/>
      <c r="I303" s="310"/>
      <c r="J303" s="301" t="s">
        <v>1444</v>
      </c>
      <c r="K303" s="73" t="s">
        <v>486</v>
      </c>
      <c r="L303" s="301" t="s">
        <v>965</v>
      </c>
      <c r="M303" s="73"/>
      <c r="N303" s="302" t="s">
        <v>1266</v>
      </c>
      <c r="O303" s="302" t="s">
        <v>287</v>
      </c>
      <c r="P303" s="301" t="s">
        <v>14</v>
      </c>
      <c r="Q303" s="301"/>
      <c r="R303" s="1" t="str">
        <f t="shared" si="13"/>
        <v>-</v>
      </c>
      <c r="S303" s="1" t="str">
        <f t="shared" si="14"/>
        <v>-</v>
      </c>
    </row>
    <row r="304" spans="1:19">
      <c r="A304" s="293">
        <f t="shared" si="12"/>
        <v>299</v>
      </c>
      <c r="B304" s="421"/>
      <c r="C304" s="294"/>
      <c r="D304" s="294"/>
      <c r="E304" s="294"/>
      <c r="F304" s="294"/>
      <c r="G304" s="294"/>
      <c r="H304" s="294"/>
      <c r="I304" s="304" t="s">
        <v>8</v>
      </c>
      <c r="J304" s="311"/>
      <c r="K304" s="84" t="s">
        <v>14</v>
      </c>
      <c r="L304" s="311" t="s">
        <v>14</v>
      </c>
      <c r="M304" s="84" t="s">
        <v>14</v>
      </c>
      <c r="N304" s="302" t="s">
        <v>13</v>
      </c>
      <c r="O304" s="302" t="s">
        <v>287</v>
      </c>
      <c r="P304" s="311" t="s">
        <v>14</v>
      </c>
      <c r="Q304" s="311"/>
      <c r="R304" s="1" t="str">
        <f t="shared" si="13"/>
        <v>-</v>
      </c>
      <c r="S304" s="1" t="str">
        <f t="shared" si="14"/>
        <v>-</v>
      </c>
    </row>
    <row r="305" spans="1:19">
      <c r="A305" s="293">
        <f t="shared" si="12"/>
        <v>300</v>
      </c>
      <c r="B305" s="421"/>
      <c r="C305" s="294"/>
      <c r="D305" s="294"/>
      <c r="E305" s="294"/>
      <c r="F305" s="294"/>
      <c r="G305" s="294"/>
      <c r="H305" s="294"/>
      <c r="I305" s="309" t="s">
        <v>510</v>
      </c>
      <c r="J305" s="297"/>
      <c r="K305" s="84" t="s">
        <v>11</v>
      </c>
      <c r="L305" s="301" t="s">
        <v>14</v>
      </c>
      <c r="M305" s="73" t="s">
        <v>14</v>
      </c>
      <c r="N305" s="302" t="s">
        <v>13</v>
      </c>
      <c r="O305" s="302" t="s">
        <v>287</v>
      </c>
      <c r="P305" s="301" t="s">
        <v>14</v>
      </c>
      <c r="Q305" s="301"/>
      <c r="R305" s="1" t="str">
        <f t="shared" si="13"/>
        <v>-</v>
      </c>
      <c r="S305" s="1" t="str">
        <f t="shared" si="14"/>
        <v>-</v>
      </c>
    </row>
    <row r="306" spans="1:19">
      <c r="A306" s="293">
        <f t="shared" si="12"/>
        <v>301</v>
      </c>
      <c r="B306" s="421"/>
      <c r="C306" s="294"/>
      <c r="D306" s="294"/>
      <c r="E306" s="294"/>
      <c r="F306" s="294"/>
      <c r="G306" s="294"/>
      <c r="H306" s="294"/>
      <c r="I306" s="294"/>
      <c r="J306" s="295" t="s">
        <v>1397</v>
      </c>
      <c r="K306" s="84">
        <v>1</v>
      </c>
      <c r="L306" s="301" t="s">
        <v>14</v>
      </c>
      <c r="M306" s="73" t="s">
        <v>14</v>
      </c>
      <c r="N306" s="302" t="s">
        <v>13</v>
      </c>
      <c r="O306" s="302" t="s">
        <v>287</v>
      </c>
      <c r="P306" s="301" t="s">
        <v>14</v>
      </c>
      <c r="Q306" s="301"/>
      <c r="R306" s="1" t="str">
        <f t="shared" si="13"/>
        <v>-</v>
      </c>
      <c r="S306" s="1" t="str">
        <f t="shared" si="14"/>
        <v>-</v>
      </c>
    </row>
    <row r="307" spans="1:19" ht="67.5">
      <c r="A307" s="293">
        <f t="shared" si="12"/>
        <v>302</v>
      </c>
      <c r="B307" s="421"/>
      <c r="C307" s="310"/>
      <c r="D307" s="310"/>
      <c r="E307" s="310"/>
      <c r="F307" s="310"/>
      <c r="G307" s="310"/>
      <c r="H307" s="310"/>
      <c r="I307" s="310"/>
      <c r="J307" s="301" t="s">
        <v>1444</v>
      </c>
      <c r="K307" s="73" t="s">
        <v>486</v>
      </c>
      <c r="L307" s="301" t="s">
        <v>966</v>
      </c>
      <c r="M307" s="73"/>
      <c r="N307" s="302" t="s">
        <v>667</v>
      </c>
      <c r="O307" s="302" t="s">
        <v>287</v>
      </c>
      <c r="P307" s="301" t="s">
        <v>14</v>
      </c>
      <c r="Q307" s="301"/>
      <c r="R307" s="1" t="str">
        <f t="shared" si="13"/>
        <v>-</v>
      </c>
      <c r="S307" s="1" t="str">
        <f t="shared" si="14"/>
        <v>-</v>
      </c>
    </row>
    <row r="308" spans="1:19">
      <c r="A308" s="293">
        <f t="shared" si="12"/>
        <v>303</v>
      </c>
      <c r="B308" s="421"/>
      <c r="C308" s="294"/>
      <c r="D308" s="294"/>
      <c r="E308" s="294"/>
      <c r="F308" s="294"/>
      <c r="G308" s="294"/>
      <c r="H308" s="294"/>
      <c r="I308" s="304" t="s">
        <v>8</v>
      </c>
      <c r="J308" s="311"/>
      <c r="K308" s="84" t="s">
        <v>14</v>
      </c>
      <c r="L308" s="311" t="s">
        <v>14</v>
      </c>
      <c r="M308" s="84" t="s">
        <v>14</v>
      </c>
      <c r="N308" s="302" t="s">
        <v>13</v>
      </c>
      <c r="O308" s="302" t="s">
        <v>287</v>
      </c>
      <c r="P308" s="311" t="s">
        <v>14</v>
      </c>
      <c r="Q308" s="311"/>
      <c r="R308" s="1" t="str">
        <f t="shared" si="13"/>
        <v>-</v>
      </c>
      <c r="S308" s="1" t="str">
        <f t="shared" si="14"/>
        <v>-</v>
      </c>
    </row>
    <row r="309" spans="1:19">
      <c r="A309" s="293">
        <f t="shared" si="12"/>
        <v>304</v>
      </c>
      <c r="B309" s="421"/>
      <c r="C309" s="294"/>
      <c r="D309" s="294"/>
      <c r="E309" s="294"/>
      <c r="F309" s="294"/>
      <c r="G309" s="294"/>
      <c r="H309" s="294"/>
      <c r="I309" s="309" t="s">
        <v>510</v>
      </c>
      <c r="J309" s="297"/>
      <c r="K309" s="84" t="s">
        <v>11</v>
      </c>
      <c r="L309" s="301" t="s">
        <v>14</v>
      </c>
      <c r="M309" s="73" t="s">
        <v>14</v>
      </c>
      <c r="N309" s="302" t="s">
        <v>13</v>
      </c>
      <c r="O309" s="302" t="s">
        <v>287</v>
      </c>
      <c r="P309" s="301" t="s">
        <v>14</v>
      </c>
      <c r="Q309" s="301"/>
      <c r="R309" s="1" t="str">
        <f t="shared" si="13"/>
        <v>-</v>
      </c>
      <c r="S309" s="1" t="str">
        <f t="shared" si="14"/>
        <v>-</v>
      </c>
    </row>
    <row r="310" spans="1:19">
      <c r="A310" s="293">
        <f t="shared" si="12"/>
        <v>305</v>
      </c>
      <c r="B310" s="421"/>
      <c r="C310" s="294"/>
      <c r="D310" s="294"/>
      <c r="E310" s="294"/>
      <c r="F310" s="294"/>
      <c r="G310" s="294"/>
      <c r="H310" s="294"/>
      <c r="I310" s="294"/>
      <c r="J310" s="295" t="s">
        <v>1398</v>
      </c>
      <c r="K310" s="84">
        <v>1</v>
      </c>
      <c r="L310" s="301" t="s">
        <v>14</v>
      </c>
      <c r="M310" s="73" t="s">
        <v>14</v>
      </c>
      <c r="N310" s="302" t="s">
        <v>13</v>
      </c>
      <c r="O310" s="302" t="s">
        <v>287</v>
      </c>
      <c r="P310" s="301" t="s">
        <v>14</v>
      </c>
      <c r="Q310" s="301"/>
      <c r="R310" s="1" t="str">
        <f t="shared" si="13"/>
        <v>-</v>
      </c>
      <c r="S310" s="1" t="str">
        <f t="shared" si="14"/>
        <v>-</v>
      </c>
    </row>
    <row r="311" spans="1:19" ht="67.5">
      <c r="A311" s="293">
        <f t="shared" si="12"/>
        <v>306</v>
      </c>
      <c r="B311" s="421"/>
      <c r="C311" s="310"/>
      <c r="D311" s="310"/>
      <c r="E311" s="310"/>
      <c r="F311" s="310"/>
      <c r="G311" s="310"/>
      <c r="H311" s="310"/>
      <c r="I311" s="310"/>
      <c r="J311" s="301" t="s">
        <v>1444</v>
      </c>
      <c r="K311" s="73" t="s">
        <v>486</v>
      </c>
      <c r="L311" s="301" t="s">
        <v>980</v>
      </c>
      <c r="M311" s="73"/>
      <c r="N311" s="302" t="s">
        <v>1267</v>
      </c>
      <c r="O311" s="302" t="s">
        <v>287</v>
      </c>
      <c r="P311" s="301" t="s">
        <v>14</v>
      </c>
      <c r="Q311" s="301"/>
      <c r="R311" s="1" t="str">
        <f t="shared" si="13"/>
        <v>-</v>
      </c>
      <c r="S311" s="1" t="str">
        <f t="shared" si="14"/>
        <v>-</v>
      </c>
    </row>
    <row r="312" spans="1:19">
      <c r="A312" s="293">
        <f t="shared" si="12"/>
        <v>307</v>
      </c>
      <c r="B312" s="421"/>
      <c r="C312" s="294"/>
      <c r="D312" s="294"/>
      <c r="E312" s="294"/>
      <c r="F312" s="294"/>
      <c r="G312" s="294"/>
      <c r="H312" s="294"/>
      <c r="I312" s="304" t="s">
        <v>8</v>
      </c>
      <c r="J312" s="311"/>
      <c r="K312" s="84" t="s">
        <v>14</v>
      </c>
      <c r="L312" s="311" t="s">
        <v>14</v>
      </c>
      <c r="M312" s="84" t="s">
        <v>14</v>
      </c>
      <c r="N312" s="302" t="s">
        <v>13</v>
      </c>
      <c r="O312" s="302" t="s">
        <v>287</v>
      </c>
      <c r="P312" s="311" t="s">
        <v>14</v>
      </c>
      <c r="Q312" s="311"/>
      <c r="R312" s="1" t="str">
        <f t="shared" si="13"/>
        <v>-</v>
      </c>
      <c r="S312" s="1" t="str">
        <f t="shared" si="14"/>
        <v>-</v>
      </c>
    </row>
    <row r="313" spans="1:19">
      <c r="A313" s="293">
        <f t="shared" si="12"/>
        <v>308</v>
      </c>
      <c r="B313" s="421"/>
      <c r="C313" s="294"/>
      <c r="D313" s="294"/>
      <c r="E313" s="294"/>
      <c r="F313" s="294"/>
      <c r="G313" s="294"/>
      <c r="H313" s="294"/>
      <c r="I313" s="309" t="s">
        <v>510</v>
      </c>
      <c r="J313" s="297"/>
      <c r="K313" s="84" t="s">
        <v>11</v>
      </c>
      <c r="L313" s="301" t="s">
        <v>14</v>
      </c>
      <c r="M313" s="73" t="s">
        <v>14</v>
      </c>
      <c r="N313" s="302" t="s">
        <v>13</v>
      </c>
      <c r="O313" s="302" t="s">
        <v>287</v>
      </c>
      <c r="P313" s="301" t="s">
        <v>14</v>
      </c>
      <c r="Q313" s="301"/>
      <c r="R313" s="1" t="str">
        <f t="shared" si="13"/>
        <v>-</v>
      </c>
      <c r="S313" s="1" t="str">
        <f t="shared" si="14"/>
        <v>-</v>
      </c>
    </row>
    <row r="314" spans="1:19">
      <c r="A314" s="293">
        <f t="shared" si="12"/>
        <v>309</v>
      </c>
      <c r="B314" s="421"/>
      <c r="C314" s="294"/>
      <c r="D314" s="294"/>
      <c r="E314" s="294"/>
      <c r="F314" s="294"/>
      <c r="G314" s="294"/>
      <c r="H314" s="294"/>
      <c r="I314" s="294"/>
      <c r="J314" s="295" t="s">
        <v>1399</v>
      </c>
      <c r="K314" s="84">
        <v>1</v>
      </c>
      <c r="L314" s="301" t="s">
        <v>14</v>
      </c>
      <c r="M314" s="73" t="s">
        <v>14</v>
      </c>
      <c r="N314" s="302" t="s">
        <v>13</v>
      </c>
      <c r="O314" s="302" t="s">
        <v>287</v>
      </c>
      <c r="P314" s="301" t="s">
        <v>14</v>
      </c>
      <c r="Q314" s="301"/>
      <c r="R314" s="1" t="str">
        <f t="shared" si="13"/>
        <v>-</v>
      </c>
      <c r="S314" s="1" t="str">
        <f t="shared" si="14"/>
        <v>-</v>
      </c>
    </row>
    <row r="315" spans="1:19" ht="54">
      <c r="A315" s="293">
        <f t="shared" si="12"/>
        <v>310</v>
      </c>
      <c r="B315" s="421"/>
      <c r="C315" s="310"/>
      <c r="D315" s="310"/>
      <c r="E315" s="310"/>
      <c r="F315" s="310"/>
      <c r="G315" s="310"/>
      <c r="H315" s="310"/>
      <c r="I315" s="310"/>
      <c r="J315" s="301" t="s">
        <v>1444</v>
      </c>
      <c r="K315" s="73" t="s">
        <v>486</v>
      </c>
      <c r="L315" s="301" t="s">
        <v>981</v>
      </c>
      <c r="M315" s="73"/>
      <c r="N315" s="302" t="s">
        <v>1265</v>
      </c>
      <c r="O315" s="302" t="s">
        <v>287</v>
      </c>
      <c r="P315" s="301" t="s">
        <v>14</v>
      </c>
      <c r="Q315" s="301"/>
      <c r="R315" s="1" t="str">
        <f t="shared" si="13"/>
        <v>-</v>
      </c>
      <c r="S315" s="1" t="str">
        <f t="shared" si="14"/>
        <v>-</v>
      </c>
    </row>
    <row r="316" spans="1:19">
      <c r="A316" s="293">
        <f t="shared" si="12"/>
        <v>311</v>
      </c>
      <c r="B316" s="421"/>
      <c r="C316" s="294"/>
      <c r="D316" s="294"/>
      <c r="E316" s="294"/>
      <c r="F316" s="294"/>
      <c r="G316" s="294"/>
      <c r="H316" s="294"/>
      <c r="I316" s="304" t="s">
        <v>8</v>
      </c>
      <c r="J316" s="311"/>
      <c r="K316" s="84" t="s">
        <v>14</v>
      </c>
      <c r="L316" s="311" t="s">
        <v>14</v>
      </c>
      <c r="M316" s="84" t="s">
        <v>14</v>
      </c>
      <c r="N316" s="302" t="s">
        <v>13</v>
      </c>
      <c r="O316" s="302" t="s">
        <v>287</v>
      </c>
      <c r="P316" s="311" t="s">
        <v>14</v>
      </c>
      <c r="Q316" s="311"/>
      <c r="R316" s="1" t="str">
        <f t="shared" si="13"/>
        <v>-</v>
      </c>
      <c r="S316" s="1" t="str">
        <f t="shared" si="14"/>
        <v>-</v>
      </c>
    </row>
    <row r="317" spans="1:19">
      <c r="A317" s="293">
        <f t="shared" si="12"/>
        <v>312</v>
      </c>
      <c r="B317" s="421"/>
      <c r="C317" s="294"/>
      <c r="D317" s="294"/>
      <c r="E317" s="294"/>
      <c r="F317" s="294"/>
      <c r="G317" s="294"/>
      <c r="H317" s="294"/>
      <c r="I317" s="309" t="s">
        <v>510</v>
      </c>
      <c r="J317" s="297"/>
      <c r="K317" s="84" t="s">
        <v>11</v>
      </c>
      <c r="L317" s="301" t="s">
        <v>14</v>
      </c>
      <c r="M317" s="73" t="s">
        <v>14</v>
      </c>
      <c r="N317" s="302" t="s">
        <v>13</v>
      </c>
      <c r="O317" s="302" t="s">
        <v>287</v>
      </c>
      <c r="P317" s="301" t="s">
        <v>14</v>
      </c>
      <c r="Q317" s="301"/>
      <c r="R317" s="1" t="str">
        <f t="shared" si="13"/>
        <v>-</v>
      </c>
      <c r="S317" s="1" t="str">
        <f t="shared" si="14"/>
        <v>-</v>
      </c>
    </row>
    <row r="318" spans="1:19">
      <c r="A318" s="293">
        <f t="shared" si="12"/>
        <v>313</v>
      </c>
      <c r="B318" s="421"/>
      <c r="C318" s="294"/>
      <c r="D318" s="294"/>
      <c r="E318" s="294"/>
      <c r="F318" s="294"/>
      <c r="G318" s="294"/>
      <c r="H318" s="294"/>
      <c r="I318" s="294"/>
      <c r="J318" s="295" t="s">
        <v>1400</v>
      </c>
      <c r="K318" s="84">
        <v>1</v>
      </c>
      <c r="L318" s="301" t="s">
        <v>14</v>
      </c>
      <c r="M318" s="73" t="s">
        <v>14</v>
      </c>
      <c r="N318" s="302" t="s">
        <v>13</v>
      </c>
      <c r="O318" s="302" t="s">
        <v>287</v>
      </c>
      <c r="P318" s="301" t="s">
        <v>14</v>
      </c>
      <c r="Q318" s="301"/>
      <c r="R318" s="1" t="str">
        <f t="shared" si="13"/>
        <v>-</v>
      </c>
      <c r="S318" s="1" t="str">
        <f t="shared" si="14"/>
        <v>-</v>
      </c>
    </row>
    <row r="319" spans="1:19" ht="94.5">
      <c r="A319" s="293">
        <f t="shared" si="12"/>
        <v>314</v>
      </c>
      <c r="B319" s="421"/>
      <c r="C319" s="310"/>
      <c r="D319" s="310"/>
      <c r="E319" s="310"/>
      <c r="F319" s="310"/>
      <c r="G319" s="310"/>
      <c r="H319" s="310"/>
      <c r="I319" s="310"/>
      <c r="J319" s="301" t="s">
        <v>1444</v>
      </c>
      <c r="K319" s="73" t="s">
        <v>486</v>
      </c>
      <c r="L319" s="301" t="s">
        <v>982</v>
      </c>
      <c r="M319" s="73"/>
      <c r="N319" s="302" t="s">
        <v>284</v>
      </c>
      <c r="O319" s="302" t="s">
        <v>287</v>
      </c>
      <c r="P319" s="301" t="s">
        <v>14</v>
      </c>
      <c r="Q319" s="301"/>
      <c r="R319" s="1" t="str">
        <f t="shared" si="13"/>
        <v>-</v>
      </c>
      <c r="S319" s="1" t="str">
        <f t="shared" si="14"/>
        <v>-</v>
      </c>
    </row>
    <row r="320" spans="1:19">
      <c r="A320" s="293">
        <f t="shared" si="12"/>
        <v>315</v>
      </c>
      <c r="B320" s="421"/>
      <c r="C320" s="294"/>
      <c r="D320" s="294"/>
      <c r="E320" s="294"/>
      <c r="F320" s="294"/>
      <c r="G320" s="294"/>
      <c r="H320" s="294"/>
      <c r="I320" s="304" t="s">
        <v>8</v>
      </c>
      <c r="J320" s="311"/>
      <c r="K320" s="84" t="s">
        <v>14</v>
      </c>
      <c r="L320" s="311" t="s">
        <v>14</v>
      </c>
      <c r="M320" s="84" t="s">
        <v>14</v>
      </c>
      <c r="N320" s="302" t="s">
        <v>13</v>
      </c>
      <c r="O320" s="302" t="s">
        <v>287</v>
      </c>
      <c r="P320" s="311" t="s">
        <v>14</v>
      </c>
      <c r="Q320" s="311"/>
      <c r="R320" s="1" t="str">
        <f t="shared" si="13"/>
        <v>-</v>
      </c>
      <c r="S320" s="1" t="str">
        <f t="shared" si="14"/>
        <v>-</v>
      </c>
    </row>
    <row r="321" spans="1:19">
      <c r="A321" s="293">
        <f t="shared" si="12"/>
        <v>316</v>
      </c>
      <c r="B321" s="421"/>
      <c r="C321" s="294"/>
      <c r="D321" s="294"/>
      <c r="E321" s="294"/>
      <c r="F321" s="294"/>
      <c r="G321" s="294"/>
      <c r="H321" s="294"/>
      <c r="I321" s="309" t="s">
        <v>510</v>
      </c>
      <c r="J321" s="297"/>
      <c r="K321" s="84" t="s">
        <v>11</v>
      </c>
      <c r="L321" s="301" t="s">
        <v>14</v>
      </c>
      <c r="M321" s="73" t="s">
        <v>14</v>
      </c>
      <c r="N321" s="302" t="s">
        <v>13</v>
      </c>
      <c r="O321" s="302" t="s">
        <v>287</v>
      </c>
      <c r="P321" s="301" t="s">
        <v>14</v>
      </c>
      <c r="Q321" s="301"/>
      <c r="R321" s="1" t="str">
        <f t="shared" si="13"/>
        <v>-</v>
      </c>
      <c r="S321" s="1" t="str">
        <f t="shared" si="14"/>
        <v>-</v>
      </c>
    </row>
    <row r="322" spans="1:19">
      <c r="A322" s="293">
        <f t="shared" si="12"/>
        <v>317</v>
      </c>
      <c r="B322" s="421"/>
      <c r="C322" s="294"/>
      <c r="D322" s="294"/>
      <c r="E322" s="294"/>
      <c r="F322" s="294"/>
      <c r="G322" s="294"/>
      <c r="H322" s="294"/>
      <c r="I322" s="294"/>
      <c r="J322" s="295" t="s">
        <v>1401</v>
      </c>
      <c r="K322" s="84">
        <v>1</v>
      </c>
      <c r="L322" s="301" t="s">
        <v>14</v>
      </c>
      <c r="M322" s="73" t="s">
        <v>14</v>
      </c>
      <c r="N322" s="302" t="s">
        <v>13</v>
      </c>
      <c r="O322" s="302" t="s">
        <v>287</v>
      </c>
      <c r="P322" s="301" t="s">
        <v>14</v>
      </c>
      <c r="Q322" s="301"/>
      <c r="R322" s="1" t="str">
        <f t="shared" si="13"/>
        <v>-</v>
      </c>
      <c r="S322" s="1" t="str">
        <f t="shared" si="14"/>
        <v>-</v>
      </c>
    </row>
    <row r="323" spans="1:19" s="93" customFormat="1" ht="94.5">
      <c r="A323" s="293">
        <f t="shared" si="12"/>
        <v>318</v>
      </c>
      <c r="B323" s="421"/>
      <c r="C323" s="310"/>
      <c r="D323" s="310"/>
      <c r="E323" s="310"/>
      <c r="F323" s="310"/>
      <c r="G323" s="310"/>
      <c r="H323" s="310"/>
      <c r="I323" s="310"/>
      <c r="J323" s="301" t="s">
        <v>1444</v>
      </c>
      <c r="K323" s="73" t="s">
        <v>486</v>
      </c>
      <c r="L323" s="301" t="s">
        <v>983</v>
      </c>
      <c r="M323" s="73"/>
      <c r="N323" s="302" t="s">
        <v>1266</v>
      </c>
      <c r="O323" s="302" t="s">
        <v>287</v>
      </c>
      <c r="P323" s="301" t="s">
        <v>14</v>
      </c>
      <c r="Q323" s="301"/>
      <c r="R323" s="1" t="str">
        <f t="shared" si="13"/>
        <v>-</v>
      </c>
      <c r="S323" s="1" t="str">
        <f t="shared" si="14"/>
        <v>-</v>
      </c>
    </row>
    <row r="324" spans="1:19" s="93" customFormat="1">
      <c r="A324" s="293">
        <f t="shared" si="12"/>
        <v>319</v>
      </c>
      <c r="B324" s="421"/>
      <c r="C324" s="294"/>
      <c r="D324" s="294"/>
      <c r="E324" s="294"/>
      <c r="F324" s="294"/>
      <c r="G324" s="294"/>
      <c r="H324" s="294"/>
      <c r="I324" s="304" t="s">
        <v>8</v>
      </c>
      <c r="J324" s="311"/>
      <c r="K324" s="84" t="s">
        <v>14</v>
      </c>
      <c r="L324" s="311" t="s">
        <v>14</v>
      </c>
      <c r="M324" s="84" t="s">
        <v>14</v>
      </c>
      <c r="N324" s="302" t="s">
        <v>13</v>
      </c>
      <c r="O324" s="302" t="s">
        <v>287</v>
      </c>
      <c r="P324" s="311" t="s">
        <v>14</v>
      </c>
      <c r="Q324" s="311"/>
      <c r="R324" s="1" t="str">
        <f t="shared" si="13"/>
        <v>-</v>
      </c>
      <c r="S324" s="1" t="str">
        <f t="shared" si="14"/>
        <v>-</v>
      </c>
    </row>
    <row r="325" spans="1:19" s="93" customFormat="1">
      <c r="A325" s="293">
        <f t="shared" si="12"/>
        <v>320</v>
      </c>
      <c r="B325" s="421"/>
      <c r="C325" s="294"/>
      <c r="D325" s="294"/>
      <c r="E325" s="294"/>
      <c r="F325" s="294"/>
      <c r="G325" s="294"/>
      <c r="H325" s="294"/>
      <c r="I325" s="309" t="s">
        <v>510</v>
      </c>
      <c r="J325" s="297"/>
      <c r="K325" s="84" t="s">
        <v>11</v>
      </c>
      <c r="L325" s="301" t="s">
        <v>14</v>
      </c>
      <c r="M325" s="73" t="s">
        <v>14</v>
      </c>
      <c r="N325" s="302" t="s">
        <v>13</v>
      </c>
      <c r="O325" s="302" t="s">
        <v>287</v>
      </c>
      <c r="P325" s="301" t="s">
        <v>14</v>
      </c>
      <c r="Q325" s="301"/>
      <c r="R325" s="1" t="str">
        <f t="shared" si="13"/>
        <v>-</v>
      </c>
      <c r="S325" s="1" t="str">
        <f t="shared" si="14"/>
        <v>-</v>
      </c>
    </row>
    <row r="326" spans="1:19" s="93" customFormat="1">
      <c r="A326" s="293">
        <f t="shared" si="12"/>
        <v>321</v>
      </c>
      <c r="B326" s="421"/>
      <c r="C326" s="294"/>
      <c r="D326" s="294"/>
      <c r="E326" s="294"/>
      <c r="F326" s="294"/>
      <c r="G326" s="294"/>
      <c r="H326" s="294"/>
      <c r="I326" s="294"/>
      <c r="J326" s="312" t="s">
        <v>1642</v>
      </c>
      <c r="K326" s="84">
        <v>1</v>
      </c>
      <c r="L326" s="301" t="s">
        <v>14</v>
      </c>
      <c r="M326" s="73" t="s">
        <v>14</v>
      </c>
      <c r="N326" s="302" t="s">
        <v>13</v>
      </c>
      <c r="O326" s="302" t="s">
        <v>287</v>
      </c>
      <c r="P326" s="301" t="s">
        <v>14</v>
      </c>
      <c r="Q326" s="301"/>
      <c r="R326" s="1" t="str">
        <f t="shared" si="13"/>
        <v>-</v>
      </c>
      <c r="S326" s="1" t="str">
        <f t="shared" si="14"/>
        <v>-</v>
      </c>
    </row>
    <row r="327" spans="1:19" s="93" customFormat="1" ht="27">
      <c r="A327" s="293">
        <f t="shared" si="12"/>
        <v>322</v>
      </c>
      <c r="B327" s="421"/>
      <c r="C327" s="310"/>
      <c r="D327" s="310"/>
      <c r="E327" s="310"/>
      <c r="F327" s="310"/>
      <c r="G327" s="310"/>
      <c r="H327" s="310"/>
      <c r="I327" s="310"/>
      <c r="J327" s="301" t="s">
        <v>1444</v>
      </c>
      <c r="K327" s="73" t="s">
        <v>486</v>
      </c>
      <c r="L327" s="301" t="s">
        <v>984</v>
      </c>
      <c r="M327" s="73"/>
      <c r="N327" s="302" t="s">
        <v>1259</v>
      </c>
      <c r="O327" s="302" t="s">
        <v>287</v>
      </c>
      <c r="P327" s="301" t="s">
        <v>14</v>
      </c>
      <c r="Q327" s="301"/>
      <c r="R327" s="1" t="str">
        <f t="shared" si="13"/>
        <v>-</v>
      </c>
      <c r="S327" s="1" t="str">
        <f t="shared" si="14"/>
        <v>-</v>
      </c>
    </row>
    <row r="328" spans="1:19" s="93" customFormat="1">
      <c r="A328" s="293">
        <f t="shared" ref="A328:A391" si="15">ROW()-5</f>
        <v>323</v>
      </c>
      <c r="B328" s="421"/>
      <c r="C328" s="294"/>
      <c r="D328" s="294"/>
      <c r="E328" s="294"/>
      <c r="F328" s="294"/>
      <c r="G328" s="294"/>
      <c r="H328" s="294"/>
      <c r="I328" s="304" t="s">
        <v>8</v>
      </c>
      <c r="J328" s="311"/>
      <c r="K328" s="84" t="s">
        <v>14</v>
      </c>
      <c r="L328" s="311" t="s">
        <v>14</v>
      </c>
      <c r="M328" s="84" t="s">
        <v>14</v>
      </c>
      <c r="N328" s="302" t="s">
        <v>13</v>
      </c>
      <c r="O328" s="302" t="s">
        <v>287</v>
      </c>
      <c r="P328" s="311" t="s">
        <v>14</v>
      </c>
      <c r="Q328" s="311"/>
      <c r="R328" s="1" t="str">
        <f t="shared" ref="R328:R391" si="16">IF(P328="-","-","○")</f>
        <v>-</v>
      </c>
      <c r="S328" s="1" t="str">
        <f t="shared" ref="S328:S391" si="17">IF(O328="未定義","-","○")</f>
        <v>-</v>
      </c>
    </row>
    <row r="329" spans="1:19" s="93" customFormat="1">
      <c r="A329" s="293">
        <f t="shared" si="15"/>
        <v>324</v>
      </c>
      <c r="B329" s="421"/>
      <c r="C329" s="294"/>
      <c r="D329" s="294"/>
      <c r="E329" s="294"/>
      <c r="F329" s="294"/>
      <c r="G329" s="294"/>
      <c r="H329" s="294"/>
      <c r="I329" s="309" t="s">
        <v>510</v>
      </c>
      <c r="J329" s="297"/>
      <c r="K329" s="84" t="s">
        <v>11</v>
      </c>
      <c r="L329" s="301" t="s">
        <v>14</v>
      </c>
      <c r="M329" s="73" t="s">
        <v>14</v>
      </c>
      <c r="N329" s="302" t="s">
        <v>13</v>
      </c>
      <c r="O329" s="302" t="s">
        <v>1570</v>
      </c>
      <c r="P329" s="301" t="s">
        <v>14</v>
      </c>
      <c r="Q329" s="301"/>
      <c r="R329" s="1" t="str">
        <f t="shared" si="16"/>
        <v>-</v>
      </c>
      <c r="S329" s="1" t="str">
        <f t="shared" si="17"/>
        <v>-</v>
      </c>
    </row>
    <row r="330" spans="1:19" s="93" customFormat="1">
      <c r="A330" s="293">
        <f t="shared" si="15"/>
        <v>325</v>
      </c>
      <c r="B330" s="421"/>
      <c r="C330" s="294"/>
      <c r="D330" s="294"/>
      <c r="E330" s="294"/>
      <c r="F330" s="294"/>
      <c r="G330" s="294"/>
      <c r="H330" s="294"/>
      <c r="I330" s="294"/>
      <c r="J330" s="312" t="s">
        <v>1643</v>
      </c>
      <c r="K330" s="84">
        <v>1</v>
      </c>
      <c r="L330" s="301" t="s">
        <v>14</v>
      </c>
      <c r="M330" s="73" t="s">
        <v>14</v>
      </c>
      <c r="N330" s="302" t="s">
        <v>13</v>
      </c>
      <c r="O330" s="302" t="s">
        <v>1570</v>
      </c>
      <c r="P330" s="301" t="s">
        <v>14</v>
      </c>
      <c r="Q330" s="301"/>
      <c r="R330" s="1" t="str">
        <f t="shared" si="16"/>
        <v>-</v>
      </c>
      <c r="S330" s="1" t="str">
        <f t="shared" si="17"/>
        <v>-</v>
      </c>
    </row>
    <row r="331" spans="1:19" s="93" customFormat="1" ht="216">
      <c r="A331" s="293">
        <f t="shared" si="15"/>
        <v>326</v>
      </c>
      <c r="B331" s="421"/>
      <c r="C331" s="310"/>
      <c r="D331" s="310"/>
      <c r="E331" s="310"/>
      <c r="F331" s="310"/>
      <c r="G331" s="310"/>
      <c r="H331" s="310"/>
      <c r="I331" s="310"/>
      <c r="J331" s="301" t="s">
        <v>1444</v>
      </c>
      <c r="K331" s="73" t="s">
        <v>486</v>
      </c>
      <c r="L331" s="301" t="s">
        <v>938</v>
      </c>
      <c r="M331" s="73"/>
      <c r="N331" s="302" t="s">
        <v>1268</v>
      </c>
      <c r="O331" s="302" t="s">
        <v>1570</v>
      </c>
      <c r="P331" s="301" t="s">
        <v>14</v>
      </c>
      <c r="Q331" s="301"/>
      <c r="R331" s="1" t="str">
        <f t="shared" si="16"/>
        <v>-</v>
      </c>
      <c r="S331" s="1" t="str">
        <f t="shared" si="17"/>
        <v>-</v>
      </c>
    </row>
    <row r="332" spans="1:19" s="93" customFormat="1">
      <c r="A332" s="293">
        <f t="shared" si="15"/>
        <v>327</v>
      </c>
      <c r="B332" s="421"/>
      <c r="C332" s="294"/>
      <c r="D332" s="294"/>
      <c r="E332" s="294"/>
      <c r="F332" s="294"/>
      <c r="G332" s="294"/>
      <c r="H332" s="294"/>
      <c r="I332" s="304" t="s">
        <v>8</v>
      </c>
      <c r="J332" s="311"/>
      <c r="K332" s="84" t="s">
        <v>14</v>
      </c>
      <c r="L332" s="311" t="s">
        <v>14</v>
      </c>
      <c r="M332" s="84" t="s">
        <v>14</v>
      </c>
      <c r="N332" s="302" t="s">
        <v>13</v>
      </c>
      <c r="O332" s="302" t="s">
        <v>1570</v>
      </c>
      <c r="P332" s="311" t="s">
        <v>14</v>
      </c>
      <c r="Q332" s="311"/>
      <c r="R332" s="1" t="str">
        <f t="shared" si="16"/>
        <v>-</v>
      </c>
      <c r="S332" s="1" t="str">
        <f t="shared" si="17"/>
        <v>-</v>
      </c>
    </row>
    <row r="333" spans="1:19" s="93" customFormat="1">
      <c r="A333" s="293">
        <f t="shared" si="15"/>
        <v>328</v>
      </c>
      <c r="B333" s="421"/>
      <c r="C333" s="294"/>
      <c r="D333" s="294"/>
      <c r="E333" s="294"/>
      <c r="F333" s="294"/>
      <c r="G333" s="294"/>
      <c r="H333" s="294"/>
      <c r="I333" s="309" t="s">
        <v>510</v>
      </c>
      <c r="J333" s="297"/>
      <c r="K333" s="84" t="s">
        <v>11</v>
      </c>
      <c r="L333" s="301" t="s">
        <v>14</v>
      </c>
      <c r="M333" s="73" t="s">
        <v>14</v>
      </c>
      <c r="N333" s="302" t="s">
        <v>13</v>
      </c>
      <c r="O333" s="302" t="s">
        <v>287</v>
      </c>
      <c r="P333" s="301" t="s">
        <v>14</v>
      </c>
      <c r="Q333" s="301"/>
      <c r="R333" s="1" t="str">
        <f t="shared" si="16"/>
        <v>-</v>
      </c>
      <c r="S333" s="1" t="str">
        <f t="shared" si="17"/>
        <v>-</v>
      </c>
    </row>
    <row r="334" spans="1:19" s="93" customFormat="1">
      <c r="A334" s="293">
        <f t="shared" si="15"/>
        <v>329</v>
      </c>
      <c r="B334" s="421"/>
      <c r="C334" s="294"/>
      <c r="D334" s="294"/>
      <c r="E334" s="294"/>
      <c r="F334" s="294"/>
      <c r="G334" s="294"/>
      <c r="H334" s="294"/>
      <c r="I334" s="294"/>
      <c r="J334" s="295" t="s">
        <v>1402</v>
      </c>
      <c r="K334" s="84">
        <v>1</v>
      </c>
      <c r="L334" s="301" t="s">
        <v>14</v>
      </c>
      <c r="M334" s="73" t="s">
        <v>14</v>
      </c>
      <c r="N334" s="302" t="s">
        <v>13</v>
      </c>
      <c r="O334" s="302" t="s">
        <v>287</v>
      </c>
      <c r="P334" s="301" t="s">
        <v>14</v>
      </c>
      <c r="Q334" s="301"/>
      <c r="R334" s="1" t="str">
        <f t="shared" si="16"/>
        <v>-</v>
      </c>
      <c r="S334" s="1" t="str">
        <f t="shared" si="17"/>
        <v>-</v>
      </c>
    </row>
    <row r="335" spans="1:19" s="93" customFormat="1" ht="202.5">
      <c r="A335" s="293">
        <f t="shared" si="15"/>
        <v>330</v>
      </c>
      <c r="B335" s="421"/>
      <c r="C335" s="310"/>
      <c r="D335" s="310"/>
      <c r="E335" s="310"/>
      <c r="F335" s="310"/>
      <c r="G335" s="310"/>
      <c r="H335" s="310"/>
      <c r="I335" s="310"/>
      <c r="J335" s="301" t="s">
        <v>1444</v>
      </c>
      <c r="K335" s="73" t="s">
        <v>486</v>
      </c>
      <c r="L335" s="301" t="s">
        <v>939</v>
      </c>
      <c r="M335" s="73"/>
      <c r="N335" s="302" t="s">
        <v>1269</v>
      </c>
      <c r="O335" s="302" t="s">
        <v>287</v>
      </c>
      <c r="P335" s="301" t="s">
        <v>14</v>
      </c>
      <c r="Q335" s="301"/>
      <c r="R335" s="1" t="str">
        <f t="shared" si="16"/>
        <v>-</v>
      </c>
      <c r="S335" s="1" t="str">
        <f t="shared" si="17"/>
        <v>-</v>
      </c>
    </row>
    <row r="336" spans="1:19">
      <c r="A336" s="293">
        <f t="shared" si="15"/>
        <v>331</v>
      </c>
      <c r="B336" s="421"/>
      <c r="C336" s="294"/>
      <c r="D336" s="294"/>
      <c r="E336" s="294"/>
      <c r="F336" s="294"/>
      <c r="G336" s="294"/>
      <c r="H336" s="294"/>
      <c r="I336" s="304" t="s">
        <v>8</v>
      </c>
      <c r="J336" s="311"/>
      <c r="K336" s="84" t="s">
        <v>14</v>
      </c>
      <c r="L336" s="311" t="s">
        <v>14</v>
      </c>
      <c r="M336" s="84" t="s">
        <v>14</v>
      </c>
      <c r="N336" s="302" t="s">
        <v>13</v>
      </c>
      <c r="O336" s="302" t="s">
        <v>287</v>
      </c>
      <c r="P336" s="311" t="s">
        <v>14</v>
      </c>
      <c r="Q336" s="311"/>
      <c r="R336" s="1" t="str">
        <f t="shared" si="16"/>
        <v>-</v>
      </c>
      <c r="S336" s="1" t="str">
        <f t="shared" si="17"/>
        <v>-</v>
      </c>
    </row>
    <row r="337" spans="1:19">
      <c r="A337" s="293">
        <f t="shared" si="15"/>
        <v>332</v>
      </c>
      <c r="B337" s="421"/>
      <c r="C337" s="294"/>
      <c r="D337" s="294"/>
      <c r="E337" s="294"/>
      <c r="F337" s="294"/>
      <c r="G337" s="294"/>
      <c r="H337" s="294"/>
      <c r="I337" s="309" t="s">
        <v>510</v>
      </c>
      <c r="J337" s="297"/>
      <c r="K337" s="84" t="s">
        <v>11</v>
      </c>
      <c r="L337" s="301" t="s">
        <v>14</v>
      </c>
      <c r="M337" s="73" t="s">
        <v>14</v>
      </c>
      <c r="N337" s="302" t="s">
        <v>13</v>
      </c>
      <c r="O337" s="302" t="s">
        <v>287</v>
      </c>
      <c r="P337" s="301" t="s">
        <v>14</v>
      </c>
      <c r="Q337" s="301"/>
      <c r="R337" s="1" t="str">
        <f t="shared" si="16"/>
        <v>-</v>
      </c>
      <c r="S337" s="1" t="str">
        <f t="shared" si="17"/>
        <v>-</v>
      </c>
    </row>
    <row r="338" spans="1:19">
      <c r="A338" s="293">
        <f t="shared" si="15"/>
        <v>333</v>
      </c>
      <c r="B338" s="421"/>
      <c r="C338" s="294"/>
      <c r="D338" s="294"/>
      <c r="E338" s="294"/>
      <c r="F338" s="294"/>
      <c r="G338" s="294"/>
      <c r="H338" s="294"/>
      <c r="I338" s="294"/>
      <c r="J338" s="295" t="s">
        <v>1403</v>
      </c>
      <c r="K338" s="84">
        <v>1</v>
      </c>
      <c r="L338" s="301" t="s">
        <v>14</v>
      </c>
      <c r="M338" s="73" t="s">
        <v>14</v>
      </c>
      <c r="N338" s="302" t="s">
        <v>13</v>
      </c>
      <c r="O338" s="302" t="s">
        <v>287</v>
      </c>
      <c r="P338" s="301" t="s">
        <v>14</v>
      </c>
      <c r="Q338" s="301"/>
      <c r="R338" s="1" t="str">
        <f t="shared" si="16"/>
        <v>-</v>
      </c>
      <c r="S338" s="1" t="str">
        <f t="shared" si="17"/>
        <v>-</v>
      </c>
    </row>
    <row r="339" spans="1:19" ht="27">
      <c r="A339" s="293">
        <f t="shared" si="15"/>
        <v>334</v>
      </c>
      <c r="B339" s="421"/>
      <c r="C339" s="310"/>
      <c r="D339" s="310"/>
      <c r="E339" s="310"/>
      <c r="F339" s="310"/>
      <c r="G339" s="310"/>
      <c r="H339" s="310"/>
      <c r="I339" s="310"/>
      <c r="J339" s="301" t="s">
        <v>1444</v>
      </c>
      <c r="K339" s="73" t="s">
        <v>486</v>
      </c>
      <c r="L339" s="301" t="s">
        <v>940</v>
      </c>
      <c r="M339" s="73"/>
      <c r="N339" s="302" t="s">
        <v>1259</v>
      </c>
      <c r="O339" s="302" t="s">
        <v>287</v>
      </c>
      <c r="P339" s="301" t="s">
        <v>14</v>
      </c>
      <c r="Q339" s="301"/>
      <c r="R339" s="1" t="str">
        <f t="shared" si="16"/>
        <v>-</v>
      </c>
      <c r="S339" s="1" t="str">
        <f t="shared" si="17"/>
        <v>-</v>
      </c>
    </row>
    <row r="340" spans="1:19">
      <c r="A340" s="293">
        <f t="shared" si="15"/>
        <v>335</v>
      </c>
      <c r="B340" s="421"/>
      <c r="C340" s="294"/>
      <c r="D340" s="294"/>
      <c r="E340" s="294"/>
      <c r="F340" s="294"/>
      <c r="G340" s="294"/>
      <c r="H340" s="294"/>
      <c r="I340" s="304" t="s">
        <v>8</v>
      </c>
      <c r="J340" s="311"/>
      <c r="K340" s="84" t="s">
        <v>14</v>
      </c>
      <c r="L340" s="311" t="s">
        <v>14</v>
      </c>
      <c r="M340" s="84" t="s">
        <v>14</v>
      </c>
      <c r="N340" s="302" t="s">
        <v>13</v>
      </c>
      <c r="O340" s="302" t="s">
        <v>287</v>
      </c>
      <c r="P340" s="311" t="s">
        <v>14</v>
      </c>
      <c r="Q340" s="311"/>
      <c r="R340" s="1" t="str">
        <f t="shared" si="16"/>
        <v>-</v>
      </c>
      <c r="S340" s="1" t="str">
        <f t="shared" si="17"/>
        <v>-</v>
      </c>
    </row>
    <row r="341" spans="1:19">
      <c r="A341" s="293">
        <f t="shared" si="15"/>
        <v>336</v>
      </c>
      <c r="B341" s="421"/>
      <c r="C341" s="294"/>
      <c r="D341" s="294"/>
      <c r="E341" s="294"/>
      <c r="F341" s="294"/>
      <c r="G341" s="294"/>
      <c r="H341" s="294"/>
      <c r="I341" s="309" t="s">
        <v>510</v>
      </c>
      <c r="J341" s="297"/>
      <c r="K341" s="84" t="s">
        <v>11</v>
      </c>
      <c r="L341" s="301" t="s">
        <v>14</v>
      </c>
      <c r="M341" s="73" t="s">
        <v>14</v>
      </c>
      <c r="N341" s="302" t="s">
        <v>13</v>
      </c>
      <c r="O341" s="302" t="s">
        <v>1570</v>
      </c>
      <c r="P341" s="301" t="s">
        <v>14</v>
      </c>
      <c r="Q341" s="301"/>
      <c r="R341" s="1" t="str">
        <f t="shared" si="16"/>
        <v>-</v>
      </c>
      <c r="S341" s="1" t="str">
        <f t="shared" si="17"/>
        <v>-</v>
      </c>
    </row>
    <row r="342" spans="1:19">
      <c r="A342" s="293">
        <f t="shared" si="15"/>
        <v>337</v>
      </c>
      <c r="B342" s="421"/>
      <c r="C342" s="294"/>
      <c r="D342" s="294"/>
      <c r="E342" s="294"/>
      <c r="F342" s="294"/>
      <c r="G342" s="294"/>
      <c r="H342" s="294"/>
      <c r="I342" s="294"/>
      <c r="J342" s="295" t="s">
        <v>2230</v>
      </c>
      <c r="K342" s="84">
        <v>1</v>
      </c>
      <c r="L342" s="301" t="s">
        <v>14</v>
      </c>
      <c r="M342" s="73" t="s">
        <v>14</v>
      </c>
      <c r="N342" s="302" t="s">
        <v>13</v>
      </c>
      <c r="O342" s="302" t="s">
        <v>1570</v>
      </c>
      <c r="P342" s="301" t="s">
        <v>14</v>
      </c>
      <c r="Q342" s="301"/>
      <c r="R342" s="1" t="str">
        <f t="shared" si="16"/>
        <v>-</v>
      </c>
      <c r="S342" s="1" t="str">
        <f t="shared" si="17"/>
        <v>-</v>
      </c>
    </row>
    <row r="343" spans="1:19" ht="202.5">
      <c r="A343" s="293">
        <f t="shared" si="15"/>
        <v>338</v>
      </c>
      <c r="B343" s="421"/>
      <c r="C343" s="310"/>
      <c r="D343" s="310"/>
      <c r="E343" s="310"/>
      <c r="F343" s="310"/>
      <c r="G343" s="310"/>
      <c r="H343" s="310"/>
      <c r="I343" s="310"/>
      <c r="J343" s="301" t="s">
        <v>1444</v>
      </c>
      <c r="K343" s="73" t="s">
        <v>486</v>
      </c>
      <c r="L343" s="301" t="s">
        <v>266</v>
      </c>
      <c r="M343" s="73"/>
      <c r="N343" s="302" t="s">
        <v>1269</v>
      </c>
      <c r="O343" s="302" t="s">
        <v>1570</v>
      </c>
      <c r="P343" s="301" t="s">
        <v>14</v>
      </c>
      <c r="Q343" s="301"/>
      <c r="R343" s="1" t="str">
        <f t="shared" si="16"/>
        <v>-</v>
      </c>
      <c r="S343" s="1" t="str">
        <f t="shared" si="17"/>
        <v>-</v>
      </c>
    </row>
    <row r="344" spans="1:19">
      <c r="A344" s="293">
        <f t="shared" si="15"/>
        <v>339</v>
      </c>
      <c r="B344" s="421"/>
      <c r="C344" s="294"/>
      <c r="D344" s="294"/>
      <c r="E344" s="294"/>
      <c r="F344" s="294"/>
      <c r="G344" s="294"/>
      <c r="H344" s="294"/>
      <c r="I344" s="304" t="s">
        <v>8</v>
      </c>
      <c r="J344" s="311"/>
      <c r="K344" s="84" t="s">
        <v>14</v>
      </c>
      <c r="L344" s="311" t="s">
        <v>14</v>
      </c>
      <c r="M344" s="84" t="s">
        <v>14</v>
      </c>
      <c r="N344" s="302" t="s">
        <v>13</v>
      </c>
      <c r="O344" s="302" t="s">
        <v>1570</v>
      </c>
      <c r="P344" s="311" t="s">
        <v>14</v>
      </c>
      <c r="Q344" s="311"/>
      <c r="R344" s="1" t="str">
        <f t="shared" si="16"/>
        <v>-</v>
      </c>
      <c r="S344" s="1" t="str">
        <f t="shared" si="17"/>
        <v>-</v>
      </c>
    </row>
    <row r="345" spans="1:19">
      <c r="A345" s="293">
        <f t="shared" si="15"/>
        <v>340</v>
      </c>
      <c r="B345" s="421"/>
      <c r="C345" s="294"/>
      <c r="D345" s="294"/>
      <c r="E345" s="294"/>
      <c r="F345" s="294"/>
      <c r="G345" s="294"/>
      <c r="H345" s="294"/>
      <c r="I345" s="309" t="s">
        <v>510</v>
      </c>
      <c r="J345" s="297"/>
      <c r="K345" s="84" t="s">
        <v>11</v>
      </c>
      <c r="L345" s="301" t="s">
        <v>14</v>
      </c>
      <c r="M345" s="73" t="s">
        <v>14</v>
      </c>
      <c r="N345" s="302" t="s">
        <v>13</v>
      </c>
      <c r="O345" s="302" t="s">
        <v>1570</v>
      </c>
      <c r="P345" s="301" t="s">
        <v>14</v>
      </c>
      <c r="Q345" s="301"/>
      <c r="R345" s="1" t="str">
        <f t="shared" si="16"/>
        <v>-</v>
      </c>
      <c r="S345" s="1" t="str">
        <f t="shared" si="17"/>
        <v>-</v>
      </c>
    </row>
    <row r="346" spans="1:19">
      <c r="A346" s="293">
        <f t="shared" si="15"/>
        <v>341</v>
      </c>
      <c r="B346" s="421"/>
      <c r="C346" s="294"/>
      <c r="D346" s="294"/>
      <c r="E346" s="294"/>
      <c r="F346" s="294"/>
      <c r="G346" s="294"/>
      <c r="H346" s="294"/>
      <c r="I346" s="294"/>
      <c r="J346" s="295" t="s">
        <v>1404</v>
      </c>
      <c r="K346" s="84">
        <v>1</v>
      </c>
      <c r="L346" s="301" t="s">
        <v>14</v>
      </c>
      <c r="M346" s="73" t="s">
        <v>14</v>
      </c>
      <c r="N346" s="302" t="s">
        <v>13</v>
      </c>
      <c r="O346" s="308" t="s">
        <v>1570</v>
      </c>
      <c r="P346" s="301" t="s">
        <v>14</v>
      </c>
      <c r="Q346" s="301"/>
      <c r="R346" s="1" t="str">
        <f t="shared" si="16"/>
        <v>-</v>
      </c>
      <c r="S346" s="1" t="str">
        <f t="shared" si="17"/>
        <v>-</v>
      </c>
    </row>
    <row r="347" spans="1:19" ht="27">
      <c r="A347" s="293">
        <f t="shared" si="15"/>
        <v>342</v>
      </c>
      <c r="B347" s="421"/>
      <c r="C347" s="310"/>
      <c r="D347" s="310"/>
      <c r="E347" s="310"/>
      <c r="F347" s="310"/>
      <c r="G347" s="310"/>
      <c r="H347" s="310"/>
      <c r="I347" s="310"/>
      <c r="J347" s="301" t="s">
        <v>1444</v>
      </c>
      <c r="K347" s="73" t="s">
        <v>486</v>
      </c>
      <c r="L347" s="301" t="s">
        <v>267</v>
      </c>
      <c r="M347" s="73"/>
      <c r="N347" s="316" t="s">
        <v>1259</v>
      </c>
      <c r="O347" s="302" t="s">
        <v>1570</v>
      </c>
      <c r="P347" s="301" t="s">
        <v>14</v>
      </c>
      <c r="Q347" s="301"/>
      <c r="R347" s="1" t="str">
        <f t="shared" si="16"/>
        <v>-</v>
      </c>
      <c r="S347" s="1" t="str">
        <f t="shared" si="17"/>
        <v>-</v>
      </c>
    </row>
    <row r="348" spans="1:19">
      <c r="A348" s="293">
        <f t="shared" si="15"/>
        <v>343</v>
      </c>
      <c r="B348" s="421"/>
      <c r="C348" s="294"/>
      <c r="D348" s="294"/>
      <c r="E348" s="294"/>
      <c r="F348" s="294"/>
      <c r="G348" s="294"/>
      <c r="H348" s="294"/>
      <c r="I348" s="304" t="s">
        <v>8</v>
      </c>
      <c r="J348" s="311"/>
      <c r="K348" s="84" t="s">
        <v>14</v>
      </c>
      <c r="L348" s="311" t="s">
        <v>14</v>
      </c>
      <c r="M348" s="84" t="s">
        <v>14</v>
      </c>
      <c r="N348" s="302" t="s">
        <v>13</v>
      </c>
      <c r="O348" s="303" t="s">
        <v>1570</v>
      </c>
      <c r="P348" s="311" t="s">
        <v>14</v>
      </c>
      <c r="Q348" s="311"/>
      <c r="R348" s="1" t="str">
        <f t="shared" si="16"/>
        <v>-</v>
      </c>
      <c r="S348" s="1" t="str">
        <f t="shared" si="17"/>
        <v>-</v>
      </c>
    </row>
    <row r="349" spans="1:19">
      <c r="A349" s="293">
        <f t="shared" si="15"/>
        <v>344</v>
      </c>
      <c r="B349" s="421"/>
      <c r="C349" s="294"/>
      <c r="D349" s="294"/>
      <c r="E349" s="294"/>
      <c r="F349" s="294"/>
      <c r="G349" s="294"/>
      <c r="H349" s="294"/>
      <c r="I349" s="309" t="s">
        <v>510</v>
      </c>
      <c r="J349" s="297"/>
      <c r="K349" s="84" t="s">
        <v>11</v>
      </c>
      <c r="L349" s="301" t="s">
        <v>14</v>
      </c>
      <c r="M349" s="73" t="s">
        <v>14</v>
      </c>
      <c r="N349" s="302" t="s">
        <v>13</v>
      </c>
      <c r="O349" s="302" t="s">
        <v>287</v>
      </c>
      <c r="P349" s="301" t="s">
        <v>14</v>
      </c>
      <c r="Q349" s="301"/>
      <c r="R349" s="1" t="str">
        <f t="shared" si="16"/>
        <v>-</v>
      </c>
      <c r="S349" s="1" t="str">
        <f t="shared" si="17"/>
        <v>-</v>
      </c>
    </row>
    <row r="350" spans="1:19">
      <c r="A350" s="293">
        <f t="shared" si="15"/>
        <v>345</v>
      </c>
      <c r="B350" s="421"/>
      <c r="C350" s="294"/>
      <c r="D350" s="294"/>
      <c r="E350" s="294"/>
      <c r="F350" s="294"/>
      <c r="G350" s="294"/>
      <c r="H350" s="294"/>
      <c r="I350" s="294"/>
      <c r="J350" s="295" t="s">
        <v>1405</v>
      </c>
      <c r="K350" s="84">
        <v>1</v>
      </c>
      <c r="L350" s="301" t="s">
        <v>14</v>
      </c>
      <c r="M350" s="73" t="s">
        <v>14</v>
      </c>
      <c r="N350" s="302" t="s">
        <v>13</v>
      </c>
      <c r="O350" s="302" t="s">
        <v>287</v>
      </c>
      <c r="P350" s="301" t="s">
        <v>14</v>
      </c>
      <c r="Q350" s="301"/>
      <c r="R350" s="1" t="str">
        <f t="shared" si="16"/>
        <v>-</v>
      </c>
      <c r="S350" s="1" t="str">
        <f t="shared" si="17"/>
        <v>-</v>
      </c>
    </row>
    <row r="351" spans="1:19" ht="40.5">
      <c r="A351" s="293">
        <f t="shared" si="15"/>
        <v>346</v>
      </c>
      <c r="B351" s="421"/>
      <c r="C351" s="310"/>
      <c r="D351" s="310"/>
      <c r="E351" s="310"/>
      <c r="F351" s="310"/>
      <c r="G351" s="310"/>
      <c r="H351" s="310"/>
      <c r="I351" s="310"/>
      <c r="J351" s="301" t="s">
        <v>1444</v>
      </c>
      <c r="K351" s="73" t="s">
        <v>486</v>
      </c>
      <c r="L351" s="301" t="s">
        <v>268</v>
      </c>
      <c r="M351" s="73"/>
      <c r="N351" s="302" t="s">
        <v>1259</v>
      </c>
      <c r="O351" s="302" t="s">
        <v>287</v>
      </c>
      <c r="P351" s="301" t="s">
        <v>14</v>
      </c>
      <c r="Q351" s="301"/>
      <c r="R351" s="1" t="str">
        <f t="shared" si="16"/>
        <v>-</v>
      </c>
      <c r="S351" s="1" t="str">
        <f t="shared" si="17"/>
        <v>-</v>
      </c>
    </row>
    <row r="352" spans="1:19">
      <c r="A352" s="293">
        <f t="shared" si="15"/>
        <v>347</v>
      </c>
      <c r="B352" s="421"/>
      <c r="C352" s="294"/>
      <c r="D352" s="294"/>
      <c r="E352" s="294"/>
      <c r="F352" s="294"/>
      <c r="G352" s="294"/>
      <c r="H352" s="294"/>
      <c r="I352" s="304" t="s">
        <v>8</v>
      </c>
      <c r="J352" s="311"/>
      <c r="K352" s="84" t="s">
        <v>14</v>
      </c>
      <c r="L352" s="311" t="s">
        <v>14</v>
      </c>
      <c r="M352" s="84" t="s">
        <v>14</v>
      </c>
      <c r="N352" s="302" t="s">
        <v>13</v>
      </c>
      <c r="O352" s="302" t="s">
        <v>287</v>
      </c>
      <c r="P352" s="311" t="s">
        <v>14</v>
      </c>
      <c r="Q352" s="311"/>
      <c r="R352" s="1" t="str">
        <f t="shared" si="16"/>
        <v>-</v>
      </c>
      <c r="S352" s="1" t="str">
        <f t="shared" si="17"/>
        <v>-</v>
      </c>
    </row>
    <row r="353" spans="1:19">
      <c r="A353" s="293">
        <f t="shared" si="15"/>
        <v>348</v>
      </c>
      <c r="B353" s="421"/>
      <c r="C353" s="294"/>
      <c r="D353" s="294"/>
      <c r="E353" s="294"/>
      <c r="F353" s="294"/>
      <c r="G353" s="294"/>
      <c r="H353" s="294"/>
      <c r="I353" s="309" t="s">
        <v>510</v>
      </c>
      <c r="J353" s="297"/>
      <c r="K353" s="84" t="s">
        <v>11</v>
      </c>
      <c r="L353" s="301" t="s">
        <v>14</v>
      </c>
      <c r="M353" s="73" t="s">
        <v>14</v>
      </c>
      <c r="N353" s="302" t="s">
        <v>13</v>
      </c>
      <c r="O353" s="302" t="s">
        <v>1570</v>
      </c>
      <c r="P353" s="301" t="s">
        <v>14</v>
      </c>
      <c r="Q353" s="301"/>
      <c r="R353" s="1" t="str">
        <f t="shared" si="16"/>
        <v>-</v>
      </c>
      <c r="S353" s="1" t="str">
        <f t="shared" si="17"/>
        <v>-</v>
      </c>
    </row>
    <row r="354" spans="1:19">
      <c r="A354" s="293">
        <f t="shared" si="15"/>
        <v>349</v>
      </c>
      <c r="B354" s="421"/>
      <c r="C354" s="294"/>
      <c r="D354" s="294"/>
      <c r="E354" s="294"/>
      <c r="F354" s="294"/>
      <c r="G354" s="294"/>
      <c r="H354" s="294"/>
      <c r="I354" s="294"/>
      <c r="J354" s="312" t="s">
        <v>1644</v>
      </c>
      <c r="K354" s="84">
        <v>1</v>
      </c>
      <c r="L354" s="301" t="s">
        <v>14</v>
      </c>
      <c r="M354" s="73" t="s">
        <v>14</v>
      </c>
      <c r="N354" s="302" t="s">
        <v>13</v>
      </c>
      <c r="O354" s="302" t="s">
        <v>1570</v>
      </c>
      <c r="P354" s="301" t="s">
        <v>14</v>
      </c>
      <c r="Q354" s="301"/>
      <c r="R354" s="1" t="str">
        <f t="shared" si="16"/>
        <v>-</v>
      </c>
      <c r="S354" s="1" t="str">
        <f t="shared" si="17"/>
        <v>-</v>
      </c>
    </row>
    <row r="355" spans="1:19" ht="202.5">
      <c r="A355" s="293">
        <f t="shared" si="15"/>
        <v>350</v>
      </c>
      <c r="B355" s="421"/>
      <c r="C355" s="310"/>
      <c r="D355" s="310"/>
      <c r="E355" s="310"/>
      <c r="F355" s="310"/>
      <c r="G355" s="310"/>
      <c r="H355" s="310"/>
      <c r="I355" s="310"/>
      <c r="J355" s="301" t="s">
        <v>1444</v>
      </c>
      <c r="K355" s="73" t="s">
        <v>486</v>
      </c>
      <c r="L355" s="301" t="s">
        <v>674</v>
      </c>
      <c r="M355" s="73"/>
      <c r="N355" s="302" t="s">
        <v>1269</v>
      </c>
      <c r="O355" s="302" t="s">
        <v>1570</v>
      </c>
      <c r="P355" s="301" t="s">
        <v>14</v>
      </c>
      <c r="Q355" s="301"/>
      <c r="R355" s="1" t="str">
        <f t="shared" si="16"/>
        <v>-</v>
      </c>
      <c r="S355" s="1" t="str">
        <f t="shared" si="17"/>
        <v>-</v>
      </c>
    </row>
    <row r="356" spans="1:19">
      <c r="A356" s="293">
        <f t="shared" si="15"/>
        <v>351</v>
      </c>
      <c r="B356" s="421"/>
      <c r="C356" s="294"/>
      <c r="D356" s="294"/>
      <c r="E356" s="294"/>
      <c r="F356" s="294"/>
      <c r="G356" s="294"/>
      <c r="H356" s="294"/>
      <c r="I356" s="304" t="s">
        <v>8</v>
      </c>
      <c r="J356" s="311"/>
      <c r="K356" s="84" t="s">
        <v>14</v>
      </c>
      <c r="L356" s="311" t="s">
        <v>14</v>
      </c>
      <c r="M356" s="84" t="s">
        <v>14</v>
      </c>
      <c r="N356" s="302" t="s">
        <v>13</v>
      </c>
      <c r="O356" s="302" t="s">
        <v>1570</v>
      </c>
      <c r="P356" s="311" t="s">
        <v>14</v>
      </c>
      <c r="Q356" s="311"/>
      <c r="R356" s="1" t="str">
        <f t="shared" si="16"/>
        <v>-</v>
      </c>
      <c r="S356" s="1" t="str">
        <f t="shared" si="17"/>
        <v>-</v>
      </c>
    </row>
    <row r="357" spans="1:19">
      <c r="A357" s="293">
        <f t="shared" si="15"/>
        <v>352</v>
      </c>
      <c r="B357" s="421"/>
      <c r="C357" s="294"/>
      <c r="D357" s="294"/>
      <c r="E357" s="294"/>
      <c r="F357" s="294"/>
      <c r="G357" s="294"/>
      <c r="H357" s="294"/>
      <c r="I357" s="309" t="s">
        <v>510</v>
      </c>
      <c r="J357" s="297"/>
      <c r="K357" s="84" t="s">
        <v>11</v>
      </c>
      <c r="L357" s="301" t="s">
        <v>14</v>
      </c>
      <c r="M357" s="73" t="s">
        <v>14</v>
      </c>
      <c r="N357" s="302" t="s">
        <v>13</v>
      </c>
      <c r="O357" s="302" t="s">
        <v>287</v>
      </c>
      <c r="P357" s="301" t="s">
        <v>14</v>
      </c>
      <c r="Q357" s="301"/>
      <c r="R357" s="1" t="str">
        <f t="shared" si="16"/>
        <v>-</v>
      </c>
      <c r="S357" s="1" t="str">
        <f t="shared" si="17"/>
        <v>-</v>
      </c>
    </row>
    <row r="358" spans="1:19">
      <c r="A358" s="293">
        <f t="shared" si="15"/>
        <v>353</v>
      </c>
      <c r="B358" s="421"/>
      <c r="C358" s="294"/>
      <c r="D358" s="294"/>
      <c r="E358" s="294"/>
      <c r="F358" s="294"/>
      <c r="G358" s="294"/>
      <c r="H358" s="294"/>
      <c r="I358" s="294"/>
      <c r="J358" s="295" t="s">
        <v>1406</v>
      </c>
      <c r="K358" s="84">
        <v>1</v>
      </c>
      <c r="L358" s="301" t="s">
        <v>14</v>
      </c>
      <c r="M358" s="73" t="s">
        <v>14</v>
      </c>
      <c r="N358" s="302" t="s">
        <v>13</v>
      </c>
      <c r="O358" s="302" t="s">
        <v>287</v>
      </c>
      <c r="P358" s="301" t="s">
        <v>14</v>
      </c>
      <c r="Q358" s="301"/>
      <c r="R358" s="1" t="str">
        <f t="shared" si="16"/>
        <v>-</v>
      </c>
      <c r="S358" s="1" t="str">
        <f t="shared" si="17"/>
        <v>-</v>
      </c>
    </row>
    <row r="359" spans="1:19" ht="162">
      <c r="A359" s="293">
        <f t="shared" si="15"/>
        <v>354</v>
      </c>
      <c r="B359" s="421"/>
      <c r="C359" s="310"/>
      <c r="D359" s="310"/>
      <c r="E359" s="310"/>
      <c r="F359" s="310"/>
      <c r="G359" s="310"/>
      <c r="H359" s="310"/>
      <c r="I359" s="310"/>
      <c r="J359" s="301" t="s">
        <v>1444</v>
      </c>
      <c r="K359" s="73" t="s">
        <v>486</v>
      </c>
      <c r="L359" s="301" t="s">
        <v>675</v>
      </c>
      <c r="M359" s="73"/>
      <c r="N359" s="302" t="s">
        <v>665</v>
      </c>
      <c r="O359" s="302" t="s">
        <v>287</v>
      </c>
      <c r="P359" s="301" t="s">
        <v>14</v>
      </c>
      <c r="Q359" s="301"/>
      <c r="R359" s="1" t="str">
        <f t="shared" si="16"/>
        <v>-</v>
      </c>
      <c r="S359" s="1" t="str">
        <f t="shared" si="17"/>
        <v>-</v>
      </c>
    </row>
    <row r="360" spans="1:19">
      <c r="A360" s="293">
        <f t="shared" si="15"/>
        <v>355</v>
      </c>
      <c r="B360" s="421"/>
      <c r="C360" s="294"/>
      <c r="D360" s="294"/>
      <c r="E360" s="294"/>
      <c r="F360" s="294"/>
      <c r="G360" s="294"/>
      <c r="H360" s="294"/>
      <c r="I360" s="304" t="s">
        <v>8</v>
      </c>
      <c r="J360" s="311"/>
      <c r="K360" s="84" t="s">
        <v>14</v>
      </c>
      <c r="L360" s="311" t="s">
        <v>14</v>
      </c>
      <c r="M360" s="84" t="s">
        <v>14</v>
      </c>
      <c r="N360" s="302" t="s">
        <v>13</v>
      </c>
      <c r="O360" s="302" t="s">
        <v>287</v>
      </c>
      <c r="P360" s="311" t="s">
        <v>14</v>
      </c>
      <c r="Q360" s="311"/>
      <c r="R360" s="1" t="str">
        <f t="shared" si="16"/>
        <v>-</v>
      </c>
      <c r="S360" s="1" t="str">
        <f t="shared" si="17"/>
        <v>-</v>
      </c>
    </row>
    <row r="361" spans="1:19">
      <c r="A361" s="293">
        <f t="shared" si="15"/>
        <v>356</v>
      </c>
      <c r="B361" s="421"/>
      <c r="C361" s="294"/>
      <c r="D361" s="294"/>
      <c r="E361" s="294"/>
      <c r="F361" s="294"/>
      <c r="G361" s="294"/>
      <c r="H361" s="294"/>
      <c r="I361" s="309" t="s">
        <v>510</v>
      </c>
      <c r="J361" s="297"/>
      <c r="K361" s="84" t="s">
        <v>11</v>
      </c>
      <c r="L361" s="301" t="s">
        <v>14</v>
      </c>
      <c r="M361" s="73" t="s">
        <v>14</v>
      </c>
      <c r="N361" s="302" t="s">
        <v>13</v>
      </c>
      <c r="O361" s="302" t="s">
        <v>287</v>
      </c>
      <c r="P361" s="301" t="s">
        <v>14</v>
      </c>
      <c r="Q361" s="301"/>
      <c r="R361" s="1" t="str">
        <f t="shared" si="16"/>
        <v>-</v>
      </c>
      <c r="S361" s="1" t="str">
        <f t="shared" si="17"/>
        <v>-</v>
      </c>
    </row>
    <row r="362" spans="1:19">
      <c r="A362" s="293">
        <f t="shared" si="15"/>
        <v>357</v>
      </c>
      <c r="B362" s="421"/>
      <c r="C362" s="294"/>
      <c r="D362" s="294"/>
      <c r="E362" s="294"/>
      <c r="F362" s="294"/>
      <c r="G362" s="294"/>
      <c r="H362" s="294"/>
      <c r="I362" s="294"/>
      <c r="J362" s="295" t="s">
        <v>1227</v>
      </c>
      <c r="K362" s="84">
        <v>1</v>
      </c>
      <c r="L362" s="301" t="s">
        <v>14</v>
      </c>
      <c r="M362" s="73" t="s">
        <v>14</v>
      </c>
      <c r="N362" s="302" t="s">
        <v>13</v>
      </c>
      <c r="O362" s="302" t="s">
        <v>287</v>
      </c>
      <c r="P362" s="301" t="s">
        <v>14</v>
      </c>
      <c r="Q362" s="301"/>
      <c r="R362" s="1" t="str">
        <f t="shared" si="16"/>
        <v>-</v>
      </c>
      <c r="S362" s="1" t="str">
        <f t="shared" si="17"/>
        <v>-</v>
      </c>
    </row>
    <row r="363" spans="1:19" ht="256.5">
      <c r="A363" s="293">
        <f t="shared" si="15"/>
        <v>358</v>
      </c>
      <c r="B363" s="421"/>
      <c r="C363" s="310"/>
      <c r="D363" s="310"/>
      <c r="E363" s="310"/>
      <c r="F363" s="310"/>
      <c r="G363" s="310"/>
      <c r="H363" s="310"/>
      <c r="I363" s="310"/>
      <c r="J363" s="301" t="s">
        <v>1444</v>
      </c>
      <c r="K363" s="73" t="s">
        <v>486</v>
      </c>
      <c r="L363" s="301" t="s">
        <v>676</v>
      </c>
      <c r="M363" s="73"/>
      <c r="N363" s="302" t="s">
        <v>1257</v>
      </c>
      <c r="O363" s="302" t="s">
        <v>287</v>
      </c>
      <c r="P363" s="301" t="s">
        <v>14</v>
      </c>
      <c r="Q363" s="301"/>
      <c r="R363" s="1" t="str">
        <f t="shared" si="16"/>
        <v>-</v>
      </c>
      <c r="S363" s="1" t="str">
        <f t="shared" si="17"/>
        <v>-</v>
      </c>
    </row>
    <row r="364" spans="1:19">
      <c r="A364" s="293">
        <f t="shared" si="15"/>
        <v>359</v>
      </c>
      <c r="B364" s="421"/>
      <c r="C364" s="294"/>
      <c r="D364" s="294"/>
      <c r="E364" s="294"/>
      <c r="F364" s="294"/>
      <c r="G364" s="294"/>
      <c r="H364" s="294"/>
      <c r="I364" s="304" t="s">
        <v>8</v>
      </c>
      <c r="J364" s="311"/>
      <c r="K364" s="84" t="s">
        <v>14</v>
      </c>
      <c r="L364" s="311" t="s">
        <v>14</v>
      </c>
      <c r="M364" s="84" t="s">
        <v>14</v>
      </c>
      <c r="N364" s="302" t="s">
        <v>13</v>
      </c>
      <c r="O364" s="302" t="s">
        <v>287</v>
      </c>
      <c r="P364" s="311" t="s">
        <v>14</v>
      </c>
      <c r="Q364" s="311"/>
      <c r="R364" s="1" t="str">
        <f t="shared" si="16"/>
        <v>-</v>
      </c>
      <c r="S364" s="1" t="str">
        <f t="shared" si="17"/>
        <v>-</v>
      </c>
    </row>
    <row r="365" spans="1:19">
      <c r="A365" s="293">
        <f t="shared" si="15"/>
        <v>360</v>
      </c>
      <c r="B365" s="421"/>
      <c r="C365" s="294"/>
      <c r="D365" s="294"/>
      <c r="E365" s="294"/>
      <c r="F365" s="294"/>
      <c r="G365" s="294"/>
      <c r="H365" s="294"/>
      <c r="I365" s="309" t="s">
        <v>510</v>
      </c>
      <c r="J365" s="297"/>
      <c r="K365" s="84" t="s">
        <v>11</v>
      </c>
      <c r="L365" s="301" t="s">
        <v>14</v>
      </c>
      <c r="M365" s="73" t="s">
        <v>14</v>
      </c>
      <c r="N365" s="302" t="s">
        <v>13</v>
      </c>
      <c r="O365" s="302" t="s">
        <v>287</v>
      </c>
      <c r="P365" s="301" t="s">
        <v>14</v>
      </c>
      <c r="Q365" s="301"/>
      <c r="R365" s="1" t="str">
        <f t="shared" si="16"/>
        <v>-</v>
      </c>
      <c r="S365" s="1" t="str">
        <f t="shared" si="17"/>
        <v>-</v>
      </c>
    </row>
    <row r="366" spans="1:19">
      <c r="A366" s="293">
        <f t="shared" si="15"/>
        <v>361</v>
      </c>
      <c r="B366" s="421"/>
      <c r="C366" s="294"/>
      <c r="D366" s="294"/>
      <c r="E366" s="294"/>
      <c r="F366" s="294"/>
      <c r="G366" s="294"/>
      <c r="H366" s="294"/>
      <c r="I366" s="294"/>
      <c r="J366" s="295" t="s">
        <v>1228</v>
      </c>
      <c r="K366" s="84">
        <v>1</v>
      </c>
      <c r="L366" s="301" t="s">
        <v>14</v>
      </c>
      <c r="M366" s="73" t="s">
        <v>14</v>
      </c>
      <c r="N366" s="302" t="s">
        <v>13</v>
      </c>
      <c r="O366" s="302" t="s">
        <v>287</v>
      </c>
      <c r="P366" s="301" t="s">
        <v>14</v>
      </c>
      <c r="Q366" s="301"/>
      <c r="R366" s="1" t="str">
        <f t="shared" si="16"/>
        <v>-</v>
      </c>
      <c r="S366" s="1" t="str">
        <f t="shared" si="17"/>
        <v>-</v>
      </c>
    </row>
    <row r="367" spans="1:19" ht="162">
      <c r="A367" s="293">
        <f t="shared" si="15"/>
        <v>362</v>
      </c>
      <c r="B367" s="421"/>
      <c r="C367" s="310"/>
      <c r="D367" s="310"/>
      <c r="E367" s="310"/>
      <c r="F367" s="310"/>
      <c r="G367" s="310"/>
      <c r="H367" s="310"/>
      <c r="I367" s="310"/>
      <c r="J367" s="301" t="s">
        <v>1444</v>
      </c>
      <c r="K367" s="73" t="s">
        <v>486</v>
      </c>
      <c r="L367" s="301" t="s">
        <v>1007</v>
      </c>
      <c r="M367" s="73"/>
      <c r="N367" s="302" t="s">
        <v>665</v>
      </c>
      <c r="O367" s="302" t="s">
        <v>287</v>
      </c>
      <c r="P367" s="301" t="s">
        <v>14</v>
      </c>
      <c r="Q367" s="301"/>
      <c r="R367" s="1" t="str">
        <f t="shared" si="16"/>
        <v>-</v>
      </c>
      <c r="S367" s="1" t="str">
        <f t="shared" si="17"/>
        <v>-</v>
      </c>
    </row>
    <row r="368" spans="1:19">
      <c r="A368" s="293">
        <f t="shared" si="15"/>
        <v>363</v>
      </c>
      <c r="B368" s="421"/>
      <c r="C368" s="294"/>
      <c r="D368" s="294"/>
      <c r="E368" s="294"/>
      <c r="F368" s="294"/>
      <c r="G368" s="294"/>
      <c r="H368" s="294"/>
      <c r="I368" s="304" t="s">
        <v>8</v>
      </c>
      <c r="J368" s="311"/>
      <c r="K368" s="84" t="s">
        <v>14</v>
      </c>
      <c r="L368" s="311" t="s">
        <v>14</v>
      </c>
      <c r="M368" s="84" t="s">
        <v>14</v>
      </c>
      <c r="N368" s="302" t="s">
        <v>13</v>
      </c>
      <c r="O368" s="302" t="s">
        <v>287</v>
      </c>
      <c r="P368" s="311" t="s">
        <v>14</v>
      </c>
      <c r="Q368" s="311"/>
      <c r="R368" s="1" t="str">
        <f t="shared" si="16"/>
        <v>-</v>
      </c>
      <c r="S368" s="1" t="str">
        <f t="shared" si="17"/>
        <v>-</v>
      </c>
    </row>
    <row r="369" spans="1:19">
      <c r="A369" s="293">
        <f t="shared" si="15"/>
        <v>364</v>
      </c>
      <c r="B369" s="421"/>
      <c r="C369" s="294"/>
      <c r="D369" s="294"/>
      <c r="E369" s="294"/>
      <c r="F369" s="294"/>
      <c r="G369" s="294"/>
      <c r="H369" s="294"/>
      <c r="I369" s="309" t="s">
        <v>510</v>
      </c>
      <c r="J369" s="297"/>
      <c r="K369" s="84" t="s">
        <v>11</v>
      </c>
      <c r="L369" s="301" t="s">
        <v>14</v>
      </c>
      <c r="M369" s="73" t="s">
        <v>14</v>
      </c>
      <c r="N369" s="302" t="s">
        <v>13</v>
      </c>
      <c r="O369" s="302" t="s">
        <v>287</v>
      </c>
      <c r="P369" s="301" t="s">
        <v>14</v>
      </c>
      <c r="Q369" s="301"/>
      <c r="R369" s="1" t="str">
        <f t="shared" si="16"/>
        <v>-</v>
      </c>
      <c r="S369" s="1" t="str">
        <f t="shared" si="17"/>
        <v>-</v>
      </c>
    </row>
    <row r="370" spans="1:19">
      <c r="A370" s="293">
        <f t="shared" si="15"/>
        <v>365</v>
      </c>
      <c r="B370" s="421"/>
      <c r="C370" s="294"/>
      <c r="D370" s="294"/>
      <c r="E370" s="294"/>
      <c r="F370" s="294"/>
      <c r="G370" s="294"/>
      <c r="H370" s="294"/>
      <c r="I370" s="294"/>
      <c r="J370" s="295" t="s">
        <v>1229</v>
      </c>
      <c r="K370" s="84">
        <v>1</v>
      </c>
      <c r="L370" s="301" t="s">
        <v>14</v>
      </c>
      <c r="M370" s="73" t="s">
        <v>14</v>
      </c>
      <c r="N370" s="302" t="s">
        <v>13</v>
      </c>
      <c r="O370" s="302" t="s">
        <v>287</v>
      </c>
      <c r="P370" s="301" t="s">
        <v>14</v>
      </c>
      <c r="Q370" s="301"/>
      <c r="R370" s="1" t="str">
        <f t="shared" si="16"/>
        <v>-</v>
      </c>
      <c r="S370" s="1" t="str">
        <f t="shared" si="17"/>
        <v>-</v>
      </c>
    </row>
    <row r="371" spans="1:19" ht="148.5">
      <c r="A371" s="293">
        <f t="shared" si="15"/>
        <v>366</v>
      </c>
      <c r="B371" s="421"/>
      <c r="C371" s="310"/>
      <c r="D371" s="310"/>
      <c r="E371" s="310"/>
      <c r="F371" s="310"/>
      <c r="G371" s="310"/>
      <c r="H371" s="310"/>
      <c r="I371" s="310"/>
      <c r="J371" s="301" t="s">
        <v>1444</v>
      </c>
      <c r="K371" s="73" t="s">
        <v>486</v>
      </c>
      <c r="L371" s="301" t="s">
        <v>1008</v>
      </c>
      <c r="M371" s="73"/>
      <c r="N371" s="302" t="s">
        <v>1</v>
      </c>
      <c r="O371" s="302" t="s">
        <v>287</v>
      </c>
      <c r="P371" s="301" t="s">
        <v>14</v>
      </c>
      <c r="Q371" s="301"/>
      <c r="R371" s="1" t="str">
        <f t="shared" si="16"/>
        <v>-</v>
      </c>
      <c r="S371" s="1" t="str">
        <f t="shared" si="17"/>
        <v>-</v>
      </c>
    </row>
    <row r="372" spans="1:19">
      <c r="A372" s="293">
        <f t="shared" si="15"/>
        <v>367</v>
      </c>
      <c r="B372" s="421"/>
      <c r="C372" s="294"/>
      <c r="D372" s="294"/>
      <c r="E372" s="294"/>
      <c r="F372" s="294"/>
      <c r="G372" s="294"/>
      <c r="H372" s="294"/>
      <c r="I372" s="304" t="s">
        <v>8</v>
      </c>
      <c r="J372" s="311"/>
      <c r="K372" s="84" t="s">
        <v>14</v>
      </c>
      <c r="L372" s="311" t="s">
        <v>14</v>
      </c>
      <c r="M372" s="84" t="s">
        <v>14</v>
      </c>
      <c r="N372" s="302" t="s">
        <v>13</v>
      </c>
      <c r="O372" s="302" t="s">
        <v>287</v>
      </c>
      <c r="P372" s="311" t="s">
        <v>14</v>
      </c>
      <c r="Q372" s="311"/>
      <c r="R372" s="1" t="str">
        <f t="shared" si="16"/>
        <v>-</v>
      </c>
      <c r="S372" s="1" t="str">
        <f t="shared" si="17"/>
        <v>-</v>
      </c>
    </row>
    <row r="373" spans="1:19">
      <c r="A373" s="293">
        <f t="shared" si="15"/>
        <v>368</v>
      </c>
      <c r="B373" s="421"/>
      <c r="C373" s="294"/>
      <c r="D373" s="294"/>
      <c r="E373" s="294"/>
      <c r="F373" s="294"/>
      <c r="G373" s="294"/>
      <c r="H373" s="294"/>
      <c r="I373" s="309" t="s">
        <v>510</v>
      </c>
      <c r="J373" s="297"/>
      <c r="K373" s="84" t="s">
        <v>11</v>
      </c>
      <c r="L373" s="301" t="s">
        <v>14</v>
      </c>
      <c r="M373" s="73" t="s">
        <v>14</v>
      </c>
      <c r="N373" s="302" t="s">
        <v>13</v>
      </c>
      <c r="O373" s="302" t="s">
        <v>287</v>
      </c>
      <c r="P373" s="301" t="s">
        <v>14</v>
      </c>
      <c r="Q373" s="301"/>
      <c r="R373" s="1" t="str">
        <f t="shared" si="16"/>
        <v>-</v>
      </c>
      <c r="S373" s="1" t="str">
        <f t="shared" si="17"/>
        <v>-</v>
      </c>
    </row>
    <row r="374" spans="1:19">
      <c r="A374" s="293">
        <f t="shared" si="15"/>
        <v>369</v>
      </c>
      <c r="B374" s="421"/>
      <c r="C374" s="294"/>
      <c r="D374" s="294"/>
      <c r="E374" s="294"/>
      <c r="F374" s="294"/>
      <c r="G374" s="294"/>
      <c r="H374" s="294"/>
      <c r="I374" s="294"/>
      <c r="J374" s="295" t="s">
        <v>1230</v>
      </c>
      <c r="K374" s="84">
        <v>1</v>
      </c>
      <c r="L374" s="301" t="s">
        <v>14</v>
      </c>
      <c r="M374" s="73" t="s">
        <v>14</v>
      </c>
      <c r="N374" s="302" t="s">
        <v>13</v>
      </c>
      <c r="O374" s="302" t="s">
        <v>287</v>
      </c>
      <c r="P374" s="301" t="s">
        <v>14</v>
      </c>
      <c r="Q374" s="301"/>
      <c r="R374" s="1" t="str">
        <f t="shared" si="16"/>
        <v>-</v>
      </c>
      <c r="S374" s="1" t="str">
        <f t="shared" si="17"/>
        <v>-</v>
      </c>
    </row>
    <row r="375" spans="1:19" ht="175.5">
      <c r="A375" s="293">
        <f t="shared" si="15"/>
        <v>370</v>
      </c>
      <c r="B375" s="421"/>
      <c r="C375" s="310"/>
      <c r="D375" s="310"/>
      <c r="E375" s="310"/>
      <c r="F375" s="310"/>
      <c r="G375" s="310"/>
      <c r="H375" s="310"/>
      <c r="I375" s="310"/>
      <c r="J375" s="301" t="s">
        <v>1444</v>
      </c>
      <c r="K375" s="73" t="s">
        <v>486</v>
      </c>
      <c r="L375" s="301" t="s">
        <v>1009</v>
      </c>
      <c r="M375" s="73"/>
      <c r="N375" s="302" t="s">
        <v>1</v>
      </c>
      <c r="O375" s="302" t="s">
        <v>287</v>
      </c>
      <c r="P375" s="301" t="s">
        <v>14</v>
      </c>
      <c r="Q375" s="301"/>
      <c r="R375" s="1" t="str">
        <f t="shared" si="16"/>
        <v>-</v>
      </c>
      <c r="S375" s="1" t="str">
        <f t="shared" si="17"/>
        <v>-</v>
      </c>
    </row>
    <row r="376" spans="1:19">
      <c r="A376" s="293">
        <f t="shared" si="15"/>
        <v>371</v>
      </c>
      <c r="B376" s="421"/>
      <c r="C376" s="294"/>
      <c r="D376" s="294"/>
      <c r="E376" s="294"/>
      <c r="F376" s="294"/>
      <c r="G376" s="294"/>
      <c r="H376" s="294"/>
      <c r="I376" s="304" t="s">
        <v>8</v>
      </c>
      <c r="J376" s="311"/>
      <c r="K376" s="84" t="s">
        <v>14</v>
      </c>
      <c r="L376" s="311" t="s">
        <v>14</v>
      </c>
      <c r="M376" s="84" t="s">
        <v>14</v>
      </c>
      <c r="N376" s="302" t="s">
        <v>13</v>
      </c>
      <c r="O376" s="302" t="s">
        <v>287</v>
      </c>
      <c r="P376" s="311" t="s">
        <v>14</v>
      </c>
      <c r="Q376" s="311"/>
      <c r="R376" s="1" t="str">
        <f t="shared" si="16"/>
        <v>-</v>
      </c>
      <c r="S376" s="1" t="str">
        <f t="shared" si="17"/>
        <v>-</v>
      </c>
    </row>
    <row r="377" spans="1:19">
      <c r="A377" s="293">
        <f t="shared" si="15"/>
        <v>372</v>
      </c>
      <c r="B377" s="421"/>
      <c r="C377" s="294"/>
      <c r="D377" s="294"/>
      <c r="E377" s="294"/>
      <c r="F377" s="294"/>
      <c r="G377" s="294"/>
      <c r="H377" s="294"/>
      <c r="I377" s="309" t="s">
        <v>510</v>
      </c>
      <c r="J377" s="297"/>
      <c r="K377" s="84" t="s">
        <v>11</v>
      </c>
      <c r="L377" s="301" t="s">
        <v>14</v>
      </c>
      <c r="M377" s="73" t="s">
        <v>14</v>
      </c>
      <c r="N377" s="302" t="s">
        <v>13</v>
      </c>
      <c r="O377" s="302" t="s">
        <v>287</v>
      </c>
      <c r="P377" s="301" t="s">
        <v>14</v>
      </c>
      <c r="Q377" s="301"/>
      <c r="R377" s="1" t="str">
        <f t="shared" si="16"/>
        <v>-</v>
      </c>
      <c r="S377" s="1" t="str">
        <f t="shared" si="17"/>
        <v>-</v>
      </c>
    </row>
    <row r="378" spans="1:19">
      <c r="A378" s="293">
        <f t="shared" si="15"/>
        <v>373</v>
      </c>
      <c r="B378" s="421"/>
      <c r="C378" s="294"/>
      <c r="D378" s="294"/>
      <c r="E378" s="294"/>
      <c r="F378" s="294"/>
      <c r="G378" s="294"/>
      <c r="H378" s="294"/>
      <c r="I378" s="294"/>
      <c r="J378" s="295" t="s">
        <v>1231</v>
      </c>
      <c r="K378" s="84">
        <v>1</v>
      </c>
      <c r="L378" s="301" t="s">
        <v>14</v>
      </c>
      <c r="M378" s="73" t="s">
        <v>14</v>
      </c>
      <c r="N378" s="302" t="s">
        <v>13</v>
      </c>
      <c r="O378" s="302" t="s">
        <v>287</v>
      </c>
      <c r="P378" s="301" t="s">
        <v>14</v>
      </c>
      <c r="Q378" s="301"/>
      <c r="R378" s="1" t="str">
        <f t="shared" si="16"/>
        <v>-</v>
      </c>
      <c r="S378" s="1" t="str">
        <f t="shared" si="17"/>
        <v>-</v>
      </c>
    </row>
    <row r="379" spans="1:19" ht="67.5">
      <c r="A379" s="293">
        <f t="shared" si="15"/>
        <v>374</v>
      </c>
      <c r="B379" s="421"/>
      <c r="C379" s="310"/>
      <c r="D379" s="310"/>
      <c r="E379" s="310"/>
      <c r="F379" s="310"/>
      <c r="G379" s="310"/>
      <c r="H379" s="310"/>
      <c r="I379" s="310"/>
      <c r="J379" s="301" t="s">
        <v>1444</v>
      </c>
      <c r="K379" s="73" t="s">
        <v>486</v>
      </c>
      <c r="L379" s="301" t="s">
        <v>1491</v>
      </c>
      <c r="M379" s="73"/>
      <c r="N379" s="302" t="s">
        <v>667</v>
      </c>
      <c r="O379" s="302" t="s">
        <v>287</v>
      </c>
      <c r="P379" s="301" t="s">
        <v>14</v>
      </c>
      <c r="Q379" s="301"/>
      <c r="R379" s="1" t="str">
        <f t="shared" si="16"/>
        <v>-</v>
      </c>
      <c r="S379" s="1" t="str">
        <f t="shared" si="17"/>
        <v>-</v>
      </c>
    </row>
    <row r="380" spans="1:19">
      <c r="A380" s="293">
        <f t="shared" si="15"/>
        <v>375</v>
      </c>
      <c r="B380" s="421"/>
      <c r="C380" s="294"/>
      <c r="D380" s="294"/>
      <c r="E380" s="294"/>
      <c r="F380" s="294"/>
      <c r="G380" s="294"/>
      <c r="H380" s="294"/>
      <c r="I380" s="304" t="s">
        <v>8</v>
      </c>
      <c r="J380" s="311"/>
      <c r="K380" s="84" t="s">
        <v>14</v>
      </c>
      <c r="L380" s="311" t="s">
        <v>14</v>
      </c>
      <c r="M380" s="84" t="s">
        <v>14</v>
      </c>
      <c r="N380" s="302" t="s">
        <v>13</v>
      </c>
      <c r="O380" s="302" t="s">
        <v>287</v>
      </c>
      <c r="P380" s="311" t="s">
        <v>14</v>
      </c>
      <c r="Q380" s="311"/>
      <c r="R380" s="1" t="str">
        <f t="shared" si="16"/>
        <v>-</v>
      </c>
      <c r="S380" s="1" t="str">
        <f t="shared" si="17"/>
        <v>-</v>
      </c>
    </row>
    <row r="381" spans="1:19">
      <c r="A381" s="293">
        <f t="shared" si="15"/>
        <v>376</v>
      </c>
      <c r="B381" s="421"/>
      <c r="C381" s="294"/>
      <c r="D381" s="294"/>
      <c r="E381" s="294"/>
      <c r="F381" s="294"/>
      <c r="G381" s="294"/>
      <c r="H381" s="294"/>
      <c r="I381" s="309" t="s">
        <v>510</v>
      </c>
      <c r="J381" s="297"/>
      <c r="K381" s="84" t="s">
        <v>11</v>
      </c>
      <c r="L381" s="301" t="s">
        <v>14</v>
      </c>
      <c r="M381" s="73" t="s">
        <v>14</v>
      </c>
      <c r="N381" s="302" t="s">
        <v>13</v>
      </c>
      <c r="O381" s="302" t="s">
        <v>287</v>
      </c>
      <c r="P381" s="301" t="s">
        <v>14</v>
      </c>
      <c r="Q381" s="301"/>
      <c r="R381" s="1" t="str">
        <f t="shared" si="16"/>
        <v>-</v>
      </c>
      <c r="S381" s="1" t="str">
        <f t="shared" si="17"/>
        <v>-</v>
      </c>
    </row>
    <row r="382" spans="1:19">
      <c r="A382" s="293">
        <f t="shared" si="15"/>
        <v>377</v>
      </c>
      <c r="B382" s="421"/>
      <c r="C382" s="294"/>
      <c r="D382" s="294"/>
      <c r="E382" s="294"/>
      <c r="F382" s="294"/>
      <c r="G382" s="294"/>
      <c r="H382" s="294"/>
      <c r="I382" s="294"/>
      <c r="J382" s="295" t="s">
        <v>1232</v>
      </c>
      <c r="K382" s="84">
        <v>1</v>
      </c>
      <c r="L382" s="301" t="s">
        <v>14</v>
      </c>
      <c r="M382" s="73" t="s">
        <v>14</v>
      </c>
      <c r="N382" s="302" t="s">
        <v>13</v>
      </c>
      <c r="O382" s="302" t="s">
        <v>287</v>
      </c>
      <c r="P382" s="301" t="s">
        <v>14</v>
      </c>
      <c r="Q382" s="301"/>
      <c r="R382" s="1" t="str">
        <f t="shared" si="16"/>
        <v>-</v>
      </c>
      <c r="S382" s="1" t="str">
        <f t="shared" si="17"/>
        <v>-</v>
      </c>
    </row>
    <row r="383" spans="1:19" ht="67.5">
      <c r="A383" s="293">
        <f t="shared" si="15"/>
        <v>378</v>
      </c>
      <c r="B383" s="421"/>
      <c r="C383" s="310"/>
      <c r="D383" s="310"/>
      <c r="E383" s="310"/>
      <c r="F383" s="310"/>
      <c r="G383" s="310"/>
      <c r="H383" s="310"/>
      <c r="I383" s="310"/>
      <c r="J383" s="301" t="s">
        <v>1444</v>
      </c>
      <c r="K383" s="73" t="s">
        <v>486</v>
      </c>
      <c r="L383" s="301" t="s">
        <v>1409</v>
      </c>
      <c r="M383" s="73"/>
      <c r="N383" s="302" t="s">
        <v>1267</v>
      </c>
      <c r="O383" s="302" t="s">
        <v>287</v>
      </c>
      <c r="P383" s="301" t="s">
        <v>14</v>
      </c>
      <c r="Q383" s="301"/>
      <c r="R383" s="1" t="str">
        <f t="shared" si="16"/>
        <v>-</v>
      </c>
      <c r="S383" s="1" t="str">
        <f t="shared" si="17"/>
        <v>-</v>
      </c>
    </row>
    <row r="384" spans="1:19">
      <c r="A384" s="293">
        <f t="shared" si="15"/>
        <v>379</v>
      </c>
      <c r="B384" s="421"/>
      <c r="C384" s="294"/>
      <c r="D384" s="294"/>
      <c r="E384" s="294"/>
      <c r="F384" s="294"/>
      <c r="G384" s="294"/>
      <c r="H384" s="294"/>
      <c r="I384" s="304" t="s">
        <v>8</v>
      </c>
      <c r="J384" s="311"/>
      <c r="K384" s="84" t="s">
        <v>14</v>
      </c>
      <c r="L384" s="311" t="s">
        <v>14</v>
      </c>
      <c r="M384" s="84" t="s">
        <v>14</v>
      </c>
      <c r="N384" s="302" t="s">
        <v>13</v>
      </c>
      <c r="O384" s="302" t="s">
        <v>287</v>
      </c>
      <c r="P384" s="311" t="s">
        <v>14</v>
      </c>
      <c r="Q384" s="311"/>
      <c r="R384" s="1" t="str">
        <f t="shared" si="16"/>
        <v>-</v>
      </c>
      <c r="S384" s="1" t="str">
        <f t="shared" si="17"/>
        <v>-</v>
      </c>
    </row>
    <row r="385" spans="1:19">
      <c r="A385" s="293">
        <f t="shared" si="15"/>
        <v>380</v>
      </c>
      <c r="B385" s="421"/>
      <c r="C385" s="294"/>
      <c r="D385" s="294"/>
      <c r="E385" s="294"/>
      <c r="F385" s="294"/>
      <c r="G385" s="294"/>
      <c r="H385" s="294"/>
      <c r="I385" s="309" t="s">
        <v>510</v>
      </c>
      <c r="J385" s="297"/>
      <c r="K385" s="84" t="s">
        <v>11</v>
      </c>
      <c r="L385" s="301" t="s">
        <v>14</v>
      </c>
      <c r="M385" s="73" t="s">
        <v>14</v>
      </c>
      <c r="N385" s="302" t="s">
        <v>13</v>
      </c>
      <c r="O385" s="302" t="s">
        <v>287</v>
      </c>
      <c r="P385" s="301" t="s">
        <v>14</v>
      </c>
      <c r="Q385" s="301"/>
      <c r="R385" s="1" t="str">
        <f t="shared" si="16"/>
        <v>-</v>
      </c>
      <c r="S385" s="1" t="str">
        <f t="shared" si="17"/>
        <v>-</v>
      </c>
    </row>
    <row r="386" spans="1:19">
      <c r="A386" s="293">
        <f t="shared" si="15"/>
        <v>381</v>
      </c>
      <c r="B386" s="421"/>
      <c r="C386" s="294"/>
      <c r="D386" s="294"/>
      <c r="E386" s="294"/>
      <c r="F386" s="294"/>
      <c r="G386" s="294"/>
      <c r="H386" s="294"/>
      <c r="I386" s="294"/>
      <c r="J386" s="295" t="s">
        <v>1233</v>
      </c>
      <c r="K386" s="84">
        <v>1</v>
      </c>
      <c r="L386" s="301" t="s">
        <v>14</v>
      </c>
      <c r="M386" s="73" t="s">
        <v>14</v>
      </c>
      <c r="N386" s="302" t="s">
        <v>13</v>
      </c>
      <c r="O386" s="302" t="s">
        <v>287</v>
      </c>
      <c r="P386" s="301" t="s">
        <v>14</v>
      </c>
      <c r="Q386" s="301"/>
      <c r="R386" s="1" t="str">
        <f t="shared" si="16"/>
        <v>-</v>
      </c>
      <c r="S386" s="1" t="str">
        <f t="shared" si="17"/>
        <v>-</v>
      </c>
    </row>
    <row r="387" spans="1:19" ht="54">
      <c r="A387" s="293">
        <f t="shared" si="15"/>
        <v>382</v>
      </c>
      <c r="B387" s="421"/>
      <c r="C387" s="310"/>
      <c r="D387" s="310"/>
      <c r="E387" s="310"/>
      <c r="F387" s="310"/>
      <c r="G387" s="310"/>
      <c r="H387" s="310"/>
      <c r="I387" s="310"/>
      <c r="J387" s="301" t="s">
        <v>1444</v>
      </c>
      <c r="K387" s="73" t="s">
        <v>486</v>
      </c>
      <c r="L387" s="301" t="s">
        <v>1410</v>
      </c>
      <c r="M387" s="73"/>
      <c r="N387" s="302" t="s">
        <v>1265</v>
      </c>
      <c r="O387" s="302" t="s">
        <v>287</v>
      </c>
      <c r="P387" s="301" t="s">
        <v>14</v>
      </c>
      <c r="Q387" s="301"/>
      <c r="R387" s="1" t="str">
        <f t="shared" si="16"/>
        <v>-</v>
      </c>
      <c r="S387" s="1" t="str">
        <f t="shared" si="17"/>
        <v>-</v>
      </c>
    </row>
    <row r="388" spans="1:19">
      <c r="A388" s="293">
        <f t="shared" si="15"/>
        <v>383</v>
      </c>
      <c r="B388" s="421"/>
      <c r="C388" s="294"/>
      <c r="D388" s="294"/>
      <c r="E388" s="294"/>
      <c r="F388" s="294"/>
      <c r="G388" s="294"/>
      <c r="H388" s="294"/>
      <c r="I388" s="304" t="s">
        <v>8</v>
      </c>
      <c r="J388" s="311"/>
      <c r="K388" s="84" t="s">
        <v>14</v>
      </c>
      <c r="L388" s="311" t="s">
        <v>14</v>
      </c>
      <c r="M388" s="84" t="s">
        <v>14</v>
      </c>
      <c r="N388" s="302" t="s">
        <v>13</v>
      </c>
      <c r="O388" s="302" t="s">
        <v>287</v>
      </c>
      <c r="P388" s="311" t="s">
        <v>14</v>
      </c>
      <c r="Q388" s="311"/>
      <c r="R388" s="1" t="str">
        <f t="shared" si="16"/>
        <v>-</v>
      </c>
      <c r="S388" s="1" t="str">
        <f t="shared" si="17"/>
        <v>-</v>
      </c>
    </row>
    <row r="389" spans="1:19">
      <c r="A389" s="293">
        <f t="shared" si="15"/>
        <v>384</v>
      </c>
      <c r="B389" s="421"/>
      <c r="C389" s="294"/>
      <c r="D389" s="294"/>
      <c r="E389" s="294"/>
      <c r="F389" s="294"/>
      <c r="G389" s="294"/>
      <c r="H389" s="294"/>
      <c r="I389" s="309" t="s">
        <v>510</v>
      </c>
      <c r="J389" s="297"/>
      <c r="K389" s="84" t="s">
        <v>11</v>
      </c>
      <c r="L389" s="301" t="s">
        <v>14</v>
      </c>
      <c r="M389" s="73" t="s">
        <v>14</v>
      </c>
      <c r="N389" s="302" t="s">
        <v>13</v>
      </c>
      <c r="O389" s="302" t="s">
        <v>287</v>
      </c>
      <c r="P389" s="301" t="s">
        <v>14</v>
      </c>
      <c r="Q389" s="301"/>
      <c r="R389" s="1" t="str">
        <f t="shared" si="16"/>
        <v>-</v>
      </c>
      <c r="S389" s="1" t="str">
        <f t="shared" si="17"/>
        <v>-</v>
      </c>
    </row>
    <row r="390" spans="1:19">
      <c r="A390" s="293">
        <f t="shared" si="15"/>
        <v>385</v>
      </c>
      <c r="B390" s="421"/>
      <c r="C390" s="294"/>
      <c r="D390" s="294"/>
      <c r="E390" s="294"/>
      <c r="F390" s="294"/>
      <c r="G390" s="294"/>
      <c r="H390" s="294"/>
      <c r="I390" s="294"/>
      <c r="J390" s="295" t="s">
        <v>1234</v>
      </c>
      <c r="K390" s="84">
        <v>1</v>
      </c>
      <c r="L390" s="301" t="s">
        <v>14</v>
      </c>
      <c r="M390" s="73" t="s">
        <v>14</v>
      </c>
      <c r="N390" s="302" t="s">
        <v>13</v>
      </c>
      <c r="O390" s="302" t="s">
        <v>287</v>
      </c>
      <c r="P390" s="301" t="s">
        <v>14</v>
      </c>
      <c r="Q390" s="301"/>
      <c r="R390" s="1" t="str">
        <f t="shared" si="16"/>
        <v>-</v>
      </c>
      <c r="S390" s="1" t="str">
        <f t="shared" si="17"/>
        <v>-</v>
      </c>
    </row>
    <row r="391" spans="1:19" ht="108">
      <c r="A391" s="293">
        <f t="shared" si="15"/>
        <v>386</v>
      </c>
      <c r="B391" s="421"/>
      <c r="C391" s="310"/>
      <c r="D391" s="310"/>
      <c r="E391" s="310"/>
      <c r="F391" s="310"/>
      <c r="G391" s="310"/>
      <c r="H391" s="310"/>
      <c r="I391" s="310"/>
      <c r="J391" s="301" t="s">
        <v>1444</v>
      </c>
      <c r="K391" s="73" t="s">
        <v>486</v>
      </c>
      <c r="L391" s="301" t="s">
        <v>1411</v>
      </c>
      <c r="M391" s="73"/>
      <c r="N391" s="302" t="s">
        <v>284</v>
      </c>
      <c r="O391" s="302" t="s">
        <v>287</v>
      </c>
      <c r="P391" s="301" t="s">
        <v>14</v>
      </c>
      <c r="Q391" s="301"/>
      <c r="R391" s="1" t="str">
        <f t="shared" si="16"/>
        <v>-</v>
      </c>
      <c r="S391" s="1" t="str">
        <f t="shared" si="17"/>
        <v>-</v>
      </c>
    </row>
    <row r="392" spans="1:19">
      <c r="A392" s="293">
        <f t="shared" ref="A392:A455" si="18">ROW()-5</f>
        <v>387</v>
      </c>
      <c r="B392" s="421"/>
      <c r="C392" s="294"/>
      <c r="D392" s="294"/>
      <c r="E392" s="294"/>
      <c r="F392" s="294"/>
      <c r="G392" s="294"/>
      <c r="H392" s="294"/>
      <c r="I392" s="304" t="s">
        <v>8</v>
      </c>
      <c r="J392" s="311"/>
      <c r="K392" s="84" t="s">
        <v>14</v>
      </c>
      <c r="L392" s="311" t="s">
        <v>14</v>
      </c>
      <c r="M392" s="84" t="s">
        <v>14</v>
      </c>
      <c r="N392" s="302" t="s">
        <v>13</v>
      </c>
      <c r="O392" s="302" t="s">
        <v>287</v>
      </c>
      <c r="P392" s="311" t="s">
        <v>14</v>
      </c>
      <c r="Q392" s="311"/>
      <c r="R392" s="1" t="str">
        <f t="shared" ref="R392:R455" si="19">IF(P392="-","-","○")</f>
        <v>-</v>
      </c>
      <c r="S392" s="1" t="str">
        <f t="shared" ref="S392:S455" si="20">IF(O392="未定義","-","○")</f>
        <v>-</v>
      </c>
    </row>
    <row r="393" spans="1:19">
      <c r="A393" s="293">
        <f t="shared" si="18"/>
        <v>388</v>
      </c>
      <c r="B393" s="421"/>
      <c r="C393" s="294"/>
      <c r="D393" s="294"/>
      <c r="E393" s="294"/>
      <c r="F393" s="294"/>
      <c r="G393" s="294"/>
      <c r="H393" s="294"/>
      <c r="I393" s="309" t="s">
        <v>510</v>
      </c>
      <c r="J393" s="297"/>
      <c r="K393" s="84" t="s">
        <v>11</v>
      </c>
      <c r="L393" s="301" t="s">
        <v>14</v>
      </c>
      <c r="M393" s="73" t="s">
        <v>14</v>
      </c>
      <c r="N393" s="302" t="s">
        <v>13</v>
      </c>
      <c r="O393" s="302" t="s">
        <v>287</v>
      </c>
      <c r="P393" s="301" t="s">
        <v>14</v>
      </c>
      <c r="Q393" s="301"/>
      <c r="R393" s="1" t="str">
        <f t="shared" si="19"/>
        <v>-</v>
      </c>
      <c r="S393" s="1" t="str">
        <f t="shared" si="20"/>
        <v>-</v>
      </c>
    </row>
    <row r="394" spans="1:19">
      <c r="A394" s="293">
        <f t="shared" si="18"/>
        <v>389</v>
      </c>
      <c r="B394" s="421"/>
      <c r="C394" s="294"/>
      <c r="D394" s="294"/>
      <c r="E394" s="294"/>
      <c r="F394" s="294"/>
      <c r="G394" s="294"/>
      <c r="H394" s="294"/>
      <c r="I394" s="294"/>
      <c r="J394" s="295" t="s">
        <v>1443</v>
      </c>
      <c r="K394" s="84">
        <v>1</v>
      </c>
      <c r="L394" s="301" t="s">
        <v>14</v>
      </c>
      <c r="M394" s="73" t="s">
        <v>14</v>
      </c>
      <c r="N394" s="302" t="s">
        <v>13</v>
      </c>
      <c r="O394" s="302" t="s">
        <v>287</v>
      </c>
      <c r="P394" s="301" t="s">
        <v>14</v>
      </c>
      <c r="Q394" s="301"/>
      <c r="R394" s="1" t="str">
        <f t="shared" si="19"/>
        <v>-</v>
      </c>
      <c r="S394" s="1" t="str">
        <f t="shared" si="20"/>
        <v>-</v>
      </c>
    </row>
    <row r="395" spans="1:19" ht="94.5">
      <c r="A395" s="293">
        <f t="shared" si="18"/>
        <v>390</v>
      </c>
      <c r="B395" s="421"/>
      <c r="C395" s="310"/>
      <c r="D395" s="310"/>
      <c r="E395" s="310"/>
      <c r="F395" s="310"/>
      <c r="G395" s="310"/>
      <c r="H395" s="310"/>
      <c r="I395" s="310"/>
      <c r="J395" s="301" t="s">
        <v>1444</v>
      </c>
      <c r="K395" s="73" t="s">
        <v>486</v>
      </c>
      <c r="L395" s="301" t="s">
        <v>1412</v>
      </c>
      <c r="M395" s="73"/>
      <c r="N395" s="302" t="s">
        <v>1266</v>
      </c>
      <c r="O395" s="302" t="s">
        <v>287</v>
      </c>
      <c r="P395" s="301" t="s">
        <v>14</v>
      </c>
      <c r="Q395" s="301"/>
      <c r="R395" s="1" t="str">
        <f t="shared" si="19"/>
        <v>-</v>
      </c>
      <c r="S395" s="1" t="str">
        <f t="shared" si="20"/>
        <v>-</v>
      </c>
    </row>
    <row r="396" spans="1:19">
      <c r="A396" s="293">
        <f t="shared" si="18"/>
        <v>391</v>
      </c>
      <c r="B396" s="421"/>
      <c r="C396" s="294"/>
      <c r="D396" s="294"/>
      <c r="E396" s="294"/>
      <c r="F396" s="294"/>
      <c r="G396" s="294"/>
      <c r="H396" s="294"/>
      <c r="I396" s="304" t="s">
        <v>8</v>
      </c>
      <c r="J396" s="311"/>
      <c r="K396" s="84" t="s">
        <v>14</v>
      </c>
      <c r="L396" s="311" t="s">
        <v>14</v>
      </c>
      <c r="M396" s="84" t="s">
        <v>14</v>
      </c>
      <c r="N396" s="302" t="s">
        <v>13</v>
      </c>
      <c r="O396" s="302" t="s">
        <v>287</v>
      </c>
      <c r="P396" s="311" t="s">
        <v>14</v>
      </c>
      <c r="Q396" s="311"/>
      <c r="R396" s="1" t="str">
        <f t="shared" si="19"/>
        <v>-</v>
      </c>
      <c r="S396" s="1" t="str">
        <f t="shared" si="20"/>
        <v>-</v>
      </c>
    </row>
    <row r="397" spans="1:19" ht="27">
      <c r="A397" s="274">
        <f t="shared" si="18"/>
        <v>392</v>
      </c>
      <c r="B397" s="424"/>
      <c r="C397" s="275"/>
      <c r="D397" s="275"/>
      <c r="E397" s="275"/>
      <c r="F397" s="275"/>
      <c r="G397" s="275"/>
      <c r="H397" s="276" t="s">
        <v>3</v>
      </c>
      <c r="I397" s="271"/>
      <c r="J397" s="272"/>
      <c r="K397" s="73" t="s">
        <v>14</v>
      </c>
      <c r="L397" s="277" t="s">
        <v>311</v>
      </c>
      <c r="M397" s="75" t="s">
        <v>14</v>
      </c>
      <c r="N397" s="197" t="s">
        <v>13</v>
      </c>
      <c r="O397" s="283" t="s">
        <v>1500</v>
      </c>
      <c r="P397" s="273"/>
      <c r="Q397" s="273"/>
      <c r="R397" s="1" t="str">
        <f t="shared" si="19"/>
        <v>○</v>
      </c>
      <c r="S397" s="1" t="str">
        <f t="shared" si="20"/>
        <v>○</v>
      </c>
    </row>
    <row r="398" spans="1:19" ht="27">
      <c r="A398" s="274">
        <f t="shared" si="18"/>
        <v>393</v>
      </c>
      <c r="B398" s="425"/>
      <c r="C398" s="275"/>
      <c r="D398" s="275"/>
      <c r="E398" s="275"/>
      <c r="F398" s="275"/>
      <c r="G398" s="276" t="s">
        <v>4</v>
      </c>
      <c r="H398" s="273"/>
      <c r="I398" s="271"/>
      <c r="J398" s="272"/>
      <c r="K398" s="73" t="s">
        <v>14</v>
      </c>
      <c r="L398" s="277" t="s">
        <v>311</v>
      </c>
      <c r="M398" s="75" t="s">
        <v>14</v>
      </c>
      <c r="N398" s="197" t="s">
        <v>13</v>
      </c>
      <c r="O398" s="283" t="s">
        <v>1500</v>
      </c>
      <c r="P398" s="273"/>
      <c r="Q398" s="273"/>
      <c r="R398" s="1" t="str">
        <f t="shared" si="19"/>
        <v>○</v>
      </c>
      <c r="S398" s="1" t="str">
        <f t="shared" si="20"/>
        <v>○</v>
      </c>
    </row>
    <row r="399" spans="1:19" ht="67.5">
      <c r="A399" s="68">
        <f t="shared" si="18"/>
        <v>394</v>
      </c>
      <c r="B399" s="417" t="s">
        <v>198</v>
      </c>
      <c r="C399" s="90"/>
      <c r="D399" s="90"/>
      <c r="E399" s="90"/>
      <c r="F399" s="90"/>
      <c r="G399" s="79" t="s">
        <v>2187</v>
      </c>
      <c r="H399" s="69"/>
      <c r="I399" s="71"/>
      <c r="J399" s="72"/>
      <c r="K399" s="73" t="s">
        <v>9</v>
      </c>
      <c r="L399" s="75" t="s">
        <v>1645</v>
      </c>
      <c r="M399" s="75" t="s">
        <v>14</v>
      </c>
      <c r="N399" s="76" t="s">
        <v>13</v>
      </c>
      <c r="O399" s="283" t="s">
        <v>1500</v>
      </c>
      <c r="P399" s="73" t="s">
        <v>2581</v>
      </c>
      <c r="Q399" s="159"/>
      <c r="R399" s="1" t="str">
        <f t="shared" si="19"/>
        <v>○</v>
      </c>
      <c r="S399" s="1" t="str">
        <f t="shared" si="20"/>
        <v>○</v>
      </c>
    </row>
    <row r="400" spans="1:19" ht="54">
      <c r="A400" s="68">
        <f t="shared" si="18"/>
        <v>395</v>
      </c>
      <c r="B400" s="417"/>
      <c r="C400" s="90"/>
      <c r="D400" s="90"/>
      <c r="E400" s="90"/>
      <c r="F400" s="90"/>
      <c r="G400" s="90"/>
      <c r="H400" s="70" t="s">
        <v>2186</v>
      </c>
      <c r="I400" s="71"/>
      <c r="J400" s="72"/>
      <c r="K400" s="73" t="s">
        <v>10</v>
      </c>
      <c r="L400" s="75" t="s">
        <v>1646</v>
      </c>
      <c r="M400" s="73"/>
      <c r="N400" s="83" t="s">
        <v>994</v>
      </c>
      <c r="O400" s="282" t="s">
        <v>1570</v>
      </c>
      <c r="P400" s="87" t="s">
        <v>2729</v>
      </c>
      <c r="Q400" s="159"/>
      <c r="R400" s="1" t="str">
        <f t="shared" si="19"/>
        <v>○</v>
      </c>
      <c r="S400" s="1" t="str">
        <f t="shared" si="20"/>
        <v>-</v>
      </c>
    </row>
    <row r="401" spans="1:19">
      <c r="A401" s="293">
        <f t="shared" si="18"/>
        <v>396</v>
      </c>
      <c r="B401" s="418"/>
      <c r="C401" s="310"/>
      <c r="D401" s="310"/>
      <c r="E401" s="310"/>
      <c r="F401" s="310"/>
      <c r="G401" s="310"/>
      <c r="H401" s="295" t="s">
        <v>202</v>
      </c>
      <c r="I401" s="296"/>
      <c r="J401" s="297"/>
      <c r="K401" s="73" t="s">
        <v>10</v>
      </c>
      <c r="L401" s="185" t="s">
        <v>1647</v>
      </c>
      <c r="M401" s="73"/>
      <c r="N401" s="302" t="s">
        <v>13</v>
      </c>
      <c r="O401" s="303" t="s">
        <v>287</v>
      </c>
      <c r="P401" s="301" t="s">
        <v>14</v>
      </c>
      <c r="Q401" s="301"/>
      <c r="R401" s="1" t="str">
        <f t="shared" si="19"/>
        <v>-</v>
      </c>
      <c r="S401" s="1" t="str">
        <f t="shared" si="20"/>
        <v>-</v>
      </c>
    </row>
    <row r="402" spans="1:19" ht="27">
      <c r="A402" s="293">
        <f t="shared" si="18"/>
        <v>397</v>
      </c>
      <c r="B402" s="418"/>
      <c r="C402" s="310"/>
      <c r="D402" s="310"/>
      <c r="E402" s="310"/>
      <c r="F402" s="310"/>
      <c r="G402" s="310"/>
      <c r="H402" s="295" t="s">
        <v>499</v>
      </c>
      <c r="I402" s="296"/>
      <c r="J402" s="297"/>
      <c r="K402" s="73" t="s">
        <v>10</v>
      </c>
      <c r="L402" s="185" t="s">
        <v>1648</v>
      </c>
      <c r="M402" s="73"/>
      <c r="N402" s="302" t="s">
        <v>13</v>
      </c>
      <c r="O402" s="302" t="s">
        <v>287</v>
      </c>
      <c r="P402" s="301" t="s">
        <v>14</v>
      </c>
      <c r="Q402" s="301"/>
      <c r="R402" s="1" t="str">
        <f t="shared" si="19"/>
        <v>-</v>
      </c>
      <c r="S402" s="1" t="str">
        <f t="shared" si="20"/>
        <v>-</v>
      </c>
    </row>
    <row r="403" spans="1:19" ht="409.5">
      <c r="A403" s="68">
        <f t="shared" si="18"/>
        <v>398</v>
      </c>
      <c r="B403" s="417"/>
      <c r="C403" s="90"/>
      <c r="D403" s="90"/>
      <c r="E403" s="90"/>
      <c r="F403" s="90"/>
      <c r="G403" s="90"/>
      <c r="H403" s="70" t="s">
        <v>203</v>
      </c>
      <c r="I403" s="71"/>
      <c r="J403" s="72"/>
      <c r="K403" s="73">
        <v>1</v>
      </c>
      <c r="L403" s="73" t="s">
        <v>2210</v>
      </c>
      <c r="M403" s="73"/>
      <c r="N403" s="76" t="s">
        <v>13</v>
      </c>
      <c r="O403" s="282" t="s">
        <v>2752</v>
      </c>
      <c r="P403" s="98" t="s">
        <v>1948</v>
      </c>
      <c r="Q403" s="159"/>
      <c r="R403" s="1" t="str">
        <f t="shared" si="19"/>
        <v>○</v>
      </c>
      <c r="S403" s="1" t="str">
        <f t="shared" si="20"/>
        <v>○</v>
      </c>
    </row>
    <row r="404" spans="1:19" ht="94.5">
      <c r="A404" s="293">
        <f t="shared" si="18"/>
        <v>399</v>
      </c>
      <c r="B404" s="418"/>
      <c r="C404" s="310"/>
      <c r="D404" s="310"/>
      <c r="E404" s="310"/>
      <c r="F404" s="310"/>
      <c r="G404" s="310"/>
      <c r="H404" s="295" t="s">
        <v>204</v>
      </c>
      <c r="I404" s="296"/>
      <c r="J404" s="297"/>
      <c r="K404" s="73" t="s">
        <v>10</v>
      </c>
      <c r="L404" s="301" t="s">
        <v>912</v>
      </c>
      <c r="M404" s="73"/>
      <c r="N404" s="302" t="s">
        <v>13</v>
      </c>
      <c r="O404" s="302" t="s">
        <v>287</v>
      </c>
      <c r="P404" s="301" t="s">
        <v>14</v>
      </c>
      <c r="Q404" s="301"/>
      <c r="R404" s="1" t="str">
        <f t="shared" si="19"/>
        <v>-</v>
      </c>
      <c r="S404" s="1" t="str">
        <f t="shared" si="20"/>
        <v>-</v>
      </c>
    </row>
    <row r="405" spans="1:19" ht="94.5">
      <c r="A405" s="293">
        <f t="shared" si="18"/>
        <v>400</v>
      </c>
      <c r="B405" s="418"/>
      <c r="C405" s="310"/>
      <c r="D405" s="310"/>
      <c r="E405" s="310"/>
      <c r="F405" s="310"/>
      <c r="G405" s="310"/>
      <c r="H405" s="295" t="s">
        <v>509</v>
      </c>
      <c r="I405" s="296"/>
      <c r="J405" s="297"/>
      <c r="K405" s="73" t="s">
        <v>10</v>
      </c>
      <c r="L405" s="301" t="s">
        <v>552</v>
      </c>
      <c r="M405" s="73" t="s">
        <v>646</v>
      </c>
      <c r="N405" s="302" t="s">
        <v>13</v>
      </c>
      <c r="O405" s="302" t="s">
        <v>287</v>
      </c>
      <c r="P405" s="301" t="s">
        <v>14</v>
      </c>
      <c r="Q405" s="301"/>
      <c r="R405" s="1" t="str">
        <f t="shared" si="19"/>
        <v>-</v>
      </c>
      <c r="S405" s="1" t="str">
        <f t="shared" si="20"/>
        <v>-</v>
      </c>
    </row>
    <row r="406" spans="1:19" ht="81">
      <c r="A406" s="274">
        <f t="shared" si="18"/>
        <v>401</v>
      </c>
      <c r="B406" s="419"/>
      <c r="C406" s="275"/>
      <c r="D406" s="275"/>
      <c r="E406" s="275"/>
      <c r="F406" s="275"/>
      <c r="G406" s="275"/>
      <c r="H406" s="270" t="s">
        <v>7</v>
      </c>
      <c r="I406" s="271"/>
      <c r="J406" s="272"/>
      <c r="K406" s="73" t="s">
        <v>10</v>
      </c>
      <c r="L406" s="273" t="s">
        <v>847</v>
      </c>
      <c r="M406" s="75" t="s">
        <v>14</v>
      </c>
      <c r="N406" s="197" t="s">
        <v>13</v>
      </c>
      <c r="O406" s="197" t="s">
        <v>1570</v>
      </c>
      <c r="P406" s="273"/>
      <c r="Q406" s="273"/>
      <c r="R406" s="1" t="str">
        <f t="shared" si="19"/>
        <v>○</v>
      </c>
      <c r="S406" s="1" t="str">
        <f t="shared" si="20"/>
        <v>-</v>
      </c>
    </row>
    <row r="407" spans="1:19">
      <c r="A407" s="293">
        <f t="shared" si="18"/>
        <v>402</v>
      </c>
      <c r="B407" s="420" t="s">
        <v>199</v>
      </c>
      <c r="C407" s="294"/>
      <c r="D407" s="294"/>
      <c r="E407" s="294"/>
      <c r="F407" s="294"/>
      <c r="G407" s="294"/>
      <c r="H407" s="294"/>
      <c r="I407" s="309" t="s">
        <v>510</v>
      </c>
      <c r="J407" s="297"/>
      <c r="K407" s="84" t="s">
        <v>11</v>
      </c>
      <c r="L407" s="301" t="s">
        <v>14</v>
      </c>
      <c r="M407" s="73" t="s">
        <v>14</v>
      </c>
      <c r="N407" s="302" t="s">
        <v>13</v>
      </c>
      <c r="O407" s="302" t="s">
        <v>287</v>
      </c>
      <c r="P407" s="301" t="s">
        <v>14</v>
      </c>
      <c r="Q407" s="301"/>
      <c r="R407" s="1" t="str">
        <f t="shared" si="19"/>
        <v>-</v>
      </c>
      <c r="S407" s="1" t="str">
        <f t="shared" si="20"/>
        <v>-</v>
      </c>
    </row>
    <row r="408" spans="1:19">
      <c r="A408" s="293">
        <f t="shared" si="18"/>
        <v>403</v>
      </c>
      <c r="B408" s="421"/>
      <c r="C408" s="294"/>
      <c r="D408" s="294"/>
      <c r="E408" s="294"/>
      <c r="F408" s="294"/>
      <c r="G408" s="294"/>
      <c r="H408" s="294"/>
      <c r="I408" s="294"/>
      <c r="J408" s="295" t="s">
        <v>1359</v>
      </c>
      <c r="K408" s="84">
        <v>1</v>
      </c>
      <c r="L408" s="301" t="s">
        <v>14</v>
      </c>
      <c r="M408" s="73" t="s">
        <v>14</v>
      </c>
      <c r="N408" s="302" t="s">
        <v>13</v>
      </c>
      <c r="O408" s="302" t="s">
        <v>287</v>
      </c>
      <c r="P408" s="301" t="s">
        <v>14</v>
      </c>
      <c r="Q408" s="301"/>
      <c r="R408" s="1" t="str">
        <f t="shared" si="19"/>
        <v>-</v>
      </c>
      <c r="S408" s="1" t="str">
        <f t="shared" si="20"/>
        <v>-</v>
      </c>
    </row>
    <row r="409" spans="1:19" ht="27">
      <c r="A409" s="293">
        <f t="shared" si="18"/>
        <v>404</v>
      </c>
      <c r="B409" s="421"/>
      <c r="C409" s="310"/>
      <c r="D409" s="310"/>
      <c r="E409" s="310"/>
      <c r="F409" s="310"/>
      <c r="G409" s="310"/>
      <c r="H409" s="310"/>
      <c r="I409" s="310"/>
      <c r="J409" s="301" t="s">
        <v>1444</v>
      </c>
      <c r="K409" s="73" t="s">
        <v>486</v>
      </c>
      <c r="L409" s="301" t="s">
        <v>848</v>
      </c>
      <c r="M409" s="73"/>
      <c r="N409" s="302" t="s">
        <v>13</v>
      </c>
      <c r="O409" s="302" t="s">
        <v>287</v>
      </c>
      <c r="P409" s="301" t="s">
        <v>14</v>
      </c>
      <c r="Q409" s="301"/>
      <c r="R409" s="1" t="str">
        <f t="shared" si="19"/>
        <v>-</v>
      </c>
      <c r="S409" s="1" t="str">
        <f t="shared" si="20"/>
        <v>-</v>
      </c>
    </row>
    <row r="410" spans="1:19">
      <c r="A410" s="293">
        <f t="shared" si="18"/>
        <v>405</v>
      </c>
      <c r="B410" s="421"/>
      <c r="C410" s="294"/>
      <c r="D410" s="294"/>
      <c r="E410" s="294"/>
      <c r="F410" s="294"/>
      <c r="G410" s="294"/>
      <c r="H410" s="294"/>
      <c r="I410" s="304" t="s">
        <v>8</v>
      </c>
      <c r="J410" s="311"/>
      <c r="K410" s="84" t="s">
        <v>14</v>
      </c>
      <c r="L410" s="311" t="s">
        <v>14</v>
      </c>
      <c r="M410" s="84" t="s">
        <v>14</v>
      </c>
      <c r="N410" s="302" t="s">
        <v>13</v>
      </c>
      <c r="O410" s="302" t="s">
        <v>287</v>
      </c>
      <c r="P410" s="311" t="s">
        <v>14</v>
      </c>
      <c r="Q410" s="311"/>
      <c r="R410" s="1" t="str">
        <f t="shared" si="19"/>
        <v>-</v>
      </c>
      <c r="S410" s="1" t="str">
        <f t="shared" si="20"/>
        <v>-</v>
      </c>
    </row>
    <row r="411" spans="1:19">
      <c r="A411" s="293">
        <f t="shared" si="18"/>
        <v>406</v>
      </c>
      <c r="B411" s="421"/>
      <c r="C411" s="294"/>
      <c r="D411" s="294"/>
      <c r="E411" s="294"/>
      <c r="F411" s="294"/>
      <c r="G411" s="294"/>
      <c r="H411" s="294"/>
      <c r="I411" s="309" t="s">
        <v>510</v>
      </c>
      <c r="J411" s="297"/>
      <c r="K411" s="84" t="s">
        <v>11</v>
      </c>
      <c r="L411" s="301" t="s">
        <v>14</v>
      </c>
      <c r="M411" s="73" t="s">
        <v>14</v>
      </c>
      <c r="N411" s="302" t="s">
        <v>13</v>
      </c>
      <c r="O411" s="302" t="s">
        <v>1570</v>
      </c>
      <c r="P411" s="301" t="s">
        <v>14</v>
      </c>
      <c r="Q411" s="301"/>
      <c r="R411" s="1" t="str">
        <f t="shared" si="19"/>
        <v>-</v>
      </c>
      <c r="S411" s="1" t="str">
        <f t="shared" si="20"/>
        <v>-</v>
      </c>
    </row>
    <row r="412" spans="1:19">
      <c r="A412" s="293">
        <f t="shared" si="18"/>
        <v>407</v>
      </c>
      <c r="B412" s="421"/>
      <c r="C412" s="294"/>
      <c r="D412" s="294"/>
      <c r="E412" s="294"/>
      <c r="F412" s="294"/>
      <c r="G412" s="294"/>
      <c r="H412" s="294"/>
      <c r="I412" s="294"/>
      <c r="J412" s="295" t="s">
        <v>1360</v>
      </c>
      <c r="K412" s="84">
        <v>1</v>
      </c>
      <c r="L412" s="301" t="s">
        <v>14</v>
      </c>
      <c r="M412" s="73" t="s">
        <v>14</v>
      </c>
      <c r="N412" s="302" t="s">
        <v>13</v>
      </c>
      <c r="O412" s="302" t="s">
        <v>1570</v>
      </c>
      <c r="P412" s="301" t="s">
        <v>14</v>
      </c>
      <c r="Q412" s="301"/>
      <c r="R412" s="1" t="str">
        <f t="shared" si="19"/>
        <v>-</v>
      </c>
      <c r="S412" s="1" t="str">
        <f t="shared" si="20"/>
        <v>-</v>
      </c>
    </row>
    <row r="413" spans="1:19" ht="27">
      <c r="A413" s="293">
        <f t="shared" si="18"/>
        <v>408</v>
      </c>
      <c r="B413" s="421"/>
      <c r="C413" s="310"/>
      <c r="D413" s="310"/>
      <c r="E413" s="310"/>
      <c r="F413" s="310"/>
      <c r="G413" s="310"/>
      <c r="H413" s="310"/>
      <c r="I413" s="310"/>
      <c r="J413" s="301" t="s">
        <v>1444</v>
      </c>
      <c r="K413" s="73" t="s">
        <v>486</v>
      </c>
      <c r="L413" s="301" t="s">
        <v>701</v>
      </c>
      <c r="M413" s="73"/>
      <c r="N413" s="314">
        <v>60</v>
      </c>
      <c r="O413" s="302" t="s">
        <v>287</v>
      </c>
      <c r="P413" s="301" t="s">
        <v>14</v>
      </c>
      <c r="Q413" s="301"/>
      <c r="R413" s="1" t="str">
        <f t="shared" si="19"/>
        <v>-</v>
      </c>
      <c r="S413" s="1" t="str">
        <f t="shared" si="20"/>
        <v>-</v>
      </c>
    </row>
    <row r="414" spans="1:19">
      <c r="A414" s="293">
        <f t="shared" si="18"/>
        <v>409</v>
      </c>
      <c r="B414" s="421"/>
      <c r="C414" s="294"/>
      <c r="D414" s="294"/>
      <c r="E414" s="294"/>
      <c r="F414" s="294"/>
      <c r="G414" s="294"/>
      <c r="H414" s="294"/>
      <c r="I414" s="304" t="s">
        <v>8</v>
      </c>
      <c r="J414" s="311"/>
      <c r="K414" s="84" t="s">
        <v>14</v>
      </c>
      <c r="L414" s="311" t="s">
        <v>14</v>
      </c>
      <c r="M414" s="84" t="s">
        <v>14</v>
      </c>
      <c r="N414" s="302" t="s">
        <v>13</v>
      </c>
      <c r="O414" s="302" t="s">
        <v>1570</v>
      </c>
      <c r="P414" s="311" t="s">
        <v>14</v>
      </c>
      <c r="Q414" s="311"/>
      <c r="R414" s="1" t="str">
        <f t="shared" si="19"/>
        <v>-</v>
      </c>
      <c r="S414" s="1" t="str">
        <f t="shared" si="20"/>
        <v>-</v>
      </c>
    </row>
    <row r="415" spans="1:19">
      <c r="A415" s="293">
        <f t="shared" si="18"/>
        <v>410</v>
      </c>
      <c r="B415" s="421"/>
      <c r="C415" s="294"/>
      <c r="D415" s="294"/>
      <c r="E415" s="294"/>
      <c r="F415" s="294"/>
      <c r="G415" s="294"/>
      <c r="H415" s="294"/>
      <c r="I415" s="309" t="s">
        <v>510</v>
      </c>
      <c r="J415" s="297"/>
      <c r="K415" s="84" t="s">
        <v>11</v>
      </c>
      <c r="L415" s="301" t="s">
        <v>14</v>
      </c>
      <c r="M415" s="73" t="s">
        <v>14</v>
      </c>
      <c r="N415" s="302" t="s">
        <v>13</v>
      </c>
      <c r="O415" s="302" t="s">
        <v>287</v>
      </c>
      <c r="P415" s="301" t="s">
        <v>14</v>
      </c>
      <c r="Q415" s="301"/>
      <c r="R415" s="1" t="str">
        <f t="shared" si="19"/>
        <v>-</v>
      </c>
      <c r="S415" s="1" t="str">
        <f t="shared" si="20"/>
        <v>-</v>
      </c>
    </row>
    <row r="416" spans="1:19">
      <c r="A416" s="293">
        <f t="shared" si="18"/>
        <v>411</v>
      </c>
      <c r="B416" s="421"/>
      <c r="C416" s="294"/>
      <c r="D416" s="294"/>
      <c r="E416" s="294"/>
      <c r="F416" s="294"/>
      <c r="G416" s="294"/>
      <c r="H416" s="294"/>
      <c r="I416" s="294"/>
      <c r="J416" s="295" t="s">
        <v>1361</v>
      </c>
      <c r="K416" s="84">
        <v>1</v>
      </c>
      <c r="L416" s="301" t="s">
        <v>14</v>
      </c>
      <c r="M416" s="73" t="s">
        <v>14</v>
      </c>
      <c r="N416" s="302" t="s">
        <v>13</v>
      </c>
      <c r="O416" s="302" t="s">
        <v>287</v>
      </c>
      <c r="P416" s="301" t="s">
        <v>14</v>
      </c>
      <c r="Q416" s="301"/>
      <c r="R416" s="1" t="str">
        <f t="shared" si="19"/>
        <v>-</v>
      </c>
      <c r="S416" s="1" t="str">
        <f t="shared" si="20"/>
        <v>-</v>
      </c>
    </row>
    <row r="417" spans="1:19" ht="40.5">
      <c r="A417" s="293">
        <f t="shared" si="18"/>
        <v>412</v>
      </c>
      <c r="B417" s="421"/>
      <c r="C417" s="310"/>
      <c r="D417" s="310"/>
      <c r="E417" s="310"/>
      <c r="F417" s="310"/>
      <c r="G417" s="310"/>
      <c r="H417" s="310"/>
      <c r="I417" s="310"/>
      <c r="J417" s="301" t="s">
        <v>1444</v>
      </c>
      <c r="K417" s="73" t="s">
        <v>486</v>
      </c>
      <c r="L417" s="301" t="s">
        <v>849</v>
      </c>
      <c r="M417" s="73"/>
      <c r="N417" s="314">
        <v>80</v>
      </c>
      <c r="O417" s="302" t="s">
        <v>287</v>
      </c>
      <c r="P417" s="301" t="s">
        <v>14</v>
      </c>
      <c r="Q417" s="301"/>
      <c r="R417" s="1" t="str">
        <f t="shared" si="19"/>
        <v>-</v>
      </c>
      <c r="S417" s="1" t="str">
        <f t="shared" si="20"/>
        <v>-</v>
      </c>
    </row>
    <row r="418" spans="1:19">
      <c r="A418" s="293">
        <f t="shared" si="18"/>
        <v>413</v>
      </c>
      <c r="B418" s="421"/>
      <c r="C418" s="294"/>
      <c r="D418" s="294"/>
      <c r="E418" s="294"/>
      <c r="F418" s="294"/>
      <c r="G418" s="294"/>
      <c r="H418" s="294"/>
      <c r="I418" s="304" t="s">
        <v>8</v>
      </c>
      <c r="J418" s="311"/>
      <c r="K418" s="84" t="s">
        <v>14</v>
      </c>
      <c r="L418" s="311" t="s">
        <v>14</v>
      </c>
      <c r="M418" s="84" t="s">
        <v>14</v>
      </c>
      <c r="N418" s="302" t="s">
        <v>13</v>
      </c>
      <c r="O418" s="302" t="s">
        <v>287</v>
      </c>
      <c r="P418" s="311" t="s">
        <v>14</v>
      </c>
      <c r="Q418" s="311"/>
      <c r="R418" s="1" t="str">
        <f t="shared" si="19"/>
        <v>-</v>
      </c>
      <c r="S418" s="1" t="str">
        <f t="shared" si="20"/>
        <v>-</v>
      </c>
    </row>
    <row r="419" spans="1:19">
      <c r="A419" s="293">
        <f t="shared" si="18"/>
        <v>414</v>
      </c>
      <c r="B419" s="421"/>
      <c r="C419" s="294"/>
      <c r="D419" s="294"/>
      <c r="E419" s="294"/>
      <c r="F419" s="294"/>
      <c r="G419" s="294"/>
      <c r="H419" s="294"/>
      <c r="I419" s="309" t="s">
        <v>510</v>
      </c>
      <c r="J419" s="297"/>
      <c r="K419" s="84" t="s">
        <v>11</v>
      </c>
      <c r="L419" s="301" t="s">
        <v>14</v>
      </c>
      <c r="M419" s="73" t="s">
        <v>14</v>
      </c>
      <c r="N419" s="302" t="s">
        <v>13</v>
      </c>
      <c r="O419" s="302" t="s">
        <v>287</v>
      </c>
      <c r="P419" s="301" t="s">
        <v>14</v>
      </c>
      <c r="Q419" s="301"/>
      <c r="R419" s="1" t="str">
        <f t="shared" si="19"/>
        <v>-</v>
      </c>
      <c r="S419" s="1" t="str">
        <f t="shared" si="20"/>
        <v>-</v>
      </c>
    </row>
    <row r="420" spans="1:19">
      <c r="A420" s="293">
        <f t="shared" si="18"/>
        <v>415</v>
      </c>
      <c r="B420" s="421"/>
      <c r="C420" s="294"/>
      <c r="D420" s="294"/>
      <c r="E420" s="294"/>
      <c r="F420" s="294"/>
      <c r="G420" s="294"/>
      <c r="H420" s="294"/>
      <c r="I420" s="294"/>
      <c r="J420" s="295" t="s">
        <v>1362</v>
      </c>
      <c r="K420" s="84">
        <v>1</v>
      </c>
      <c r="L420" s="301" t="s">
        <v>14</v>
      </c>
      <c r="M420" s="73" t="s">
        <v>14</v>
      </c>
      <c r="N420" s="302" t="s">
        <v>13</v>
      </c>
      <c r="O420" s="302" t="s">
        <v>287</v>
      </c>
      <c r="P420" s="301" t="s">
        <v>14</v>
      </c>
      <c r="Q420" s="301"/>
      <c r="R420" s="1" t="str">
        <f t="shared" si="19"/>
        <v>-</v>
      </c>
      <c r="S420" s="1" t="str">
        <f t="shared" si="20"/>
        <v>-</v>
      </c>
    </row>
    <row r="421" spans="1:19">
      <c r="A421" s="293">
        <f t="shared" si="18"/>
        <v>416</v>
      </c>
      <c r="B421" s="421"/>
      <c r="C421" s="310"/>
      <c r="D421" s="310"/>
      <c r="E421" s="310"/>
      <c r="F421" s="310"/>
      <c r="G421" s="310"/>
      <c r="H421" s="310"/>
      <c r="I421" s="310"/>
      <c r="J421" s="301" t="s">
        <v>1444</v>
      </c>
      <c r="K421" s="73" t="s">
        <v>486</v>
      </c>
      <c r="L421" s="301" t="s">
        <v>1093</v>
      </c>
      <c r="M421" s="73"/>
      <c r="N421" s="302" t="s">
        <v>13</v>
      </c>
      <c r="O421" s="302" t="s">
        <v>287</v>
      </c>
      <c r="P421" s="301" t="s">
        <v>14</v>
      </c>
      <c r="Q421" s="301"/>
      <c r="R421" s="1" t="str">
        <f t="shared" si="19"/>
        <v>-</v>
      </c>
      <c r="S421" s="1" t="str">
        <f t="shared" si="20"/>
        <v>-</v>
      </c>
    </row>
    <row r="422" spans="1:19">
      <c r="A422" s="293">
        <f t="shared" si="18"/>
        <v>417</v>
      </c>
      <c r="B422" s="421"/>
      <c r="C422" s="294"/>
      <c r="D422" s="294"/>
      <c r="E422" s="294"/>
      <c r="F422" s="294"/>
      <c r="G422" s="294"/>
      <c r="H422" s="294"/>
      <c r="I422" s="304" t="s">
        <v>8</v>
      </c>
      <c r="J422" s="311"/>
      <c r="K422" s="84" t="s">
        <v>14</v>
      </c>
      <c r="L422" s="311" t="s">
        <v>14</v>
      </c>
      <c r="M422" s="84" t="s">
        <v>14</v>
      </c>
      <c r="N422" s="302" t="s">
        <v>13</v>
      </c>
      <c r="O422" s="302" t="s">
        <v>287</v>
      </c>
      <c r="P422" s="311" t="s">
        <v>14</v>
      </c>
      <c r="Q422" s="311"/>
      <c r="R422" s="1" t="str">
        <f t="shared" si="19"/>
        <v>-</v>
      </c>
      <c r="S422" s="1" t="str">
        <f t="shared" si="20"/>
        <v>-</v>
      </c>
    </row>
    <row r="423" spans="1:19">
      <c r="A423" s="293">
        <f t="shared" si="18"/>
        <v>418</v>
      </c>
      <c r="B423" s="421"/>
      <c r="C423" s="294"/>
      <c r="D423" s="294"/>
      <c r="E423" s="294"/>
      <c r="F423" s="294"/>
      <c r="G423" s="294"/>
      <c r="H423" s="294"/>
      <c r="I423" s="309" t="s">
        <v>510</v>
      </c>
      <c r="J423" s="297"/>
      <c r="K423" s="84" t="s">
        <v>11</v>
      </c>
      <c r="L423" s="301" t="s">
        <v>14</v>
      </c>
      <c r="M423" s="73" t="s">
        <v>14</v>
      </c>
      <c r="N423" s="302" t="s">
        <v>13</v>
      </c>
      <c r="O423" s="302" t="s">
        <v>1570</v>
      </c>
      <c r="P423" s="301" t="s">
        <v>14</v>
      </c>
      <c r="Q423" s="301"/>
      <c r="R423" s="1" t="str">
        <f t="shared" si="19"/>
        <v>-</v>
      </c>
      <c r="S423" s="1" t="str">
        <f t="shared" si="20"/>
        <v>-</v>
      </c>
    </row>
    <row r="424" spans="1:19">
      <c r="A424" s="293">
        <f t="shared" si="18"/>
        <v>419</v>
      </c>
      <c r="B424" s="421"/>
      <c r="C424" s="294"/>
      <c r="D424" s="294"/>
      <c r="E424" s="294"/>
      <c r="F424" s="294"/>
      <c r="G424" s="294"/>
      <c r="H424" s="294"/>
      <c r="I424" s="294"/>
      <c r="J424" s="295" t="s">
        <v>1363</v>
      </c>
      <c r="K424" s="84">
        <v>1</v>
      </c>
      <c r="L424" s="301" t="s">
        <v>14</v>
      </c>
      <c r="M424" s="73" t="s">
        <v>14</v>
      </c>
      <c r="N424" s="302" t="s">
        <v>13</v>
      </c>
      <c r="O424" s="302" t="s">
        <v>1570</v>
      </c>
      <c r="P424" s="301" t="s">
        <v>14</v>
      </c>
      <c r="Q424" s="301"/>
      <c r="R424" s="1" t="str">
        <f t="shared" si="19"/>
        <v>-</v>
      </c>
      <c r="S424" s="1" t="str">
        <f t="shared" si="20"/>
        <v>-</v>
      </c>
    </row>
    <row r="425" spans="1:19" ht="40.5">
      <c r="A425" s="293">
        <f t="shared" si="18"/>
        <v>420</v>
      </c>
      <c r="B425" s="421"/>
      <c r="C425" s="310"/>
      <c r="D425" s="310"/>
      <c r="E425" s="310"/>
      <c r="F425" s="310"/>
      <c r="G425" s="310"/>
      <c r="H425" s="310"/>
      <c r="I425" s="310"/>
      <c r="J425" s="301" t="s">
        <v>1444</v>
      </c>
      <c r="K425" s="73" t="s">
        <v>486</v>
      </c>
      <c r="L425" s="301" t="s">
        <v>850</v>
      </c>
      <c r="M425" s="73"/>
      <c r="N425" s="314">
        <v>1</v>
      </c>
      <c r="O425" s="302" t="s">
        <v>287</v>
      </c>
      <c r="P425" s="301" t="s">
        <v>14</v>
      </c>
      <c r="Q425" s="301"/>
      <c r="R425" s="1" t="str">
        <f t="shared" si="19"/>
        <v>-</v>
      </c>
      <c r="S425" s="1" t="str">
        <f t="shared" si="20"/>
        <v>-</v>
      </c>
    </row>
    <row r="426" spans="1:19">
      <c r="A426" s="293">
        <f t="shared" si="18"/>
        <v>421</v>
      </c>
      <c r="B426" s="421"/>
      <c r="C426" s="294"/>
      <c r="D426" s="294"/>
      <c r="E426" s="294"/>
      <c r="F426" s="294"/>
      <c r="G426" s="294"/>
      <c r="H426" s="294"/>
      <c r="I426" s="304" t="s">
        <v>8</v>
      </c>
      <c r="J426" s="311"/>
      <c r="K426" s="84" t="s">
        <v>14</v>
      </c>
      <c r="L426" s="311" t="s">
        <v>14</v>
      </c>
      <c r="M426" s="84" t="s">
        <v>14</v>
      </c>
      <c r="N426" s="302" t="s">
        <v>13</v>
      </c>
      <c r="O426" s="302" t="s">
        <v>1570</v>
      </c>
      <c r="P426" s="311" t="s">
        <v>14</v>
      </c>
      <c r="Q426" s="311"/>
      <c r="R426" s="1" t="str">
        <f t="shared" si="19"/>
        <v>-</v>
      </c>
      <c r="S426" s="1" t="str">
        <f t="shared" si="20"/>
        <v>-</v>
      </c>
    </row>
    <row r="427" spans="1:19">
      <c r="A427" s="293">
        <f t="shared" si="18"/>
        <v>422</v>
      </c>
      <c r="B427" s="421"/>
      <c r="C427" s="294"/>
      <c r="D427" s="294"/>
      <c r="E427" s="294"/>
      <c r="F427" s="294"/>
      <c r="G427" s="294"/>
      <c r="H427" s="294"/>
      <c r="I427" s="309" t="s">
        <v>510</v>
      </c>
      <c r="J427" s="297"/>
      <c r="K427" s="84" t="s">
        <v>11</v>
      </c>
      <c r="L427" s="301" t="s">
        <v>14</v>
      </c>
      <c r="M427" s="73" t="s">
        <v>14</v>
      </c>
      <c r="N427" s="302" t="s">
        <v>13</v>
      </c>
      <c r="O427" s="302" t="s">
        <v>1570</v>
      </c>
      <c r="P427" s="301" t="s">
        <v>14</v>
      </c>
      <c r="Q427" s="301"/>
      <c r="R427" s="1" t="str">
        <f t="shared" si="19"/>
        <v>-</v>
      </c>
      <c r="S427" s="1" t="str">
        <f t="shared" si="20"/>
        <v>-</v>
      </c>
    </row>
    <row r="428" spans="1:19">
      <c r="A428" s="293">
        <f t="shared" si="18"/>
        <v>423</v>
      </c>
      <c r="B428" s="421"/>
      <c r="C428" s="294"/>
      <c r="D428" s="294"/>
      <c r="E428" s="294"/>
      <c r="F428" s="294"/>
      <c r="G428" s="294"/>
      <c r="H428" s="294"/>
      <c r="I428" s="294"/>
      <c r="J428" s="295" t="s">
        <v>1364</v>
      </c>
      <c r="K428" s="84">
        <v>1</v>
      </c>
      <c r="L428" s="301" t="s">
        <v>14</v>
      </c>
      <c r="M428" s="73" t="s">
        <v>14</v>
      </c>
      <c r="N428" s="302" t="s">
        <v>13</v>
      </c>
      <c r="O428" s="302" t="s">
        <v>1570</v>
      </c>
      <c r="P428" s="301" t="s">
        <v>14</v>
      </c>
      <c r="Q428" s="301"/>
      <c r="R428" s="1" t="str">
        <f t="shared" si="19"/>
        <v>-</v>
      </c>
      <c r="S428" s="1" t="str">
        <f t="shared" si="20"/>
        <v>-</v>
      </c>
    </row>
    <row r="429" spans="1:19" ht="40.5">
      <c r="A429" s="293">
        <f t="shared" si="18"/>
        <v>424</v>
      </c>
      <c r="B429" s="421"/>
      <c r="C429" s="310"/>
      <c r="D429" s="310"/>
      <c r="E429" s="310"/>
      <c r="F429" s="310"/>
      <c r="G429" s="310"/>
      <c r="H429" s="310"/>
      <c r="I429" s="310"/>
      <c r="J429" s="301" t="s">
        <v>1444</v>
      </c>
      <c r="K429" s="73" t="s">
        <v>486</v>
      </c>
      <c r="L429" s="301" t="s">
        <v>472</v>
      </c>
      <c r="M429" s="73"/>
      <c r="N429" s="314">
        <v>60</v>
      </c>
      <c r="O429" s="302" t="s">
        <v>287</v>
      </c>
      <c r="P429" s="301" t="s">
        <v>14</v>
      </c>
      <c r="Q429" s="301"/>
      <c r="R429" s="1" t="str">
        <f t="shared" si="19"/>
        <v>-</v>
      </c>
      <c r="S429" s="1" t="str">
        <f t="shared" si="20"/>
        <v>-</v>
      </c>
    </row>
    <row r="430" spans="1:19">
      <c r="A430" s="293">
        <f t="shared" si="18"/>
        <v>425</v>
      </c>
      <c r="B430" s="421"/>
      <c r="C430" s="294"/>
      <c r="D430" s="294"/>
      <c r="E430" s="294"/>
      <c r="F430" s="294"/>
      <c r="G430" s="294"/>
      <c r="H430" s="294"/>
      <c r="I430" s="304" t="s">
        <v>8</v>
      </c>
      <c r="J430" s="311"/>
      <c r="K430" s="84" t="s">
        <v>14</v>
      </c>
      <c r="L430" s="311" t="s">
        <v>14</v>
      </c>
      <c r="M430" s="84" t="s">
        <v>14</v>
      </c>
      <c r="N430" s="302" t="s">
        <v>13</v>
      </c>
      <c r="O430" s="302" t="s">
        <v>1570</v>
      </c>
      <c r="P430" s="311" t="s">
        <v>14</v>
      </c>
      <c r="Q430" s="311"/>
      <c r="R430" s="1" t="str">
        <f t="shared" si="19"/>
        <v>-</v>
      </c>
      <c r="S430" s="1" t="str">
        <f t="shared" si="20"/>
        <v>-</v>
      </c>
    </row>
    <row r="431" spans="1:19">
      <c r="A431" s="293">
        <f t="shared" si="18"/>
        <v>426</v>
      </c>
      <c r="B431" s="421"/>
      <c r="C431" s="294"/>
      <c r="D431" s="294"/>
      <c r="E431" s="294"/>
      <c r="F431" s="294"/>
      <c r="G431" s="294"/>
      <c r="H431" s="294"/>
      <c r="I431" s="309" t="s">
        <v>510</v>
      </c>
      <c r="J431" s="297"/>
      <c r="K431" s="84" t="s">
        <v>11</v>
      </c>
      <c r="L431" s="301" t="s">
        <v>14</v>
      </c>
      <c r="M431" s="73" t="s">
        <v>14</v>
      </c>
      <c r="N431" s="302" t="s">
        <v>13</v>
      </c>
      <c r="O431" s="302" t="s">
        <v>1570</v>
      </c>
      <c r="P431" s="301" t="s">
        <v>14</v>
      </c>
      <c r="Q431" s="301"/>
      <c r="R431" s="1" t="str">
        <f t="shared" si="19"/>
        <v>-</v>
      </c>
      <c r="S431" s="1" t="str">
        <f t="shared" si="20"/>
        <v>-</v>
      </c>
    </row>
    <row r="432" spans="1:19" ht="14.25" thickBot="1">
      <c r="A432" s="293">
        <f t="shared" si="18"/>
        <v>427</v>
      </c>
      <c r="B432" s="421"/>
      <c r="C432" s="294"/>
      <c r="D432" s="294"/>
      <c r="E432" s="294"/>
      <c r="F432" s="294"/>
      <c r="G432" s="294"/>
      <c r="H432" s="294"/>
      <c r="I432" s="294"/>
      <c r="J432" s="295" t="s">
        <v>2240</v>
      </c>
      <c r="K432" s="84">
        <v>1</v>
      </c>
      <c r="L432" s="301" t="s">
        <v>14</v>
      </c>
      <c r="M432" s="73" t="s">
        <v>14</v>
      </c>
      <c r="N432" s="302" t="s">
        <v>13</v>
      </c>
      <c r="O432" s="302" t="s">
        <v>1570</v>
      </c>
      <c r="P432" s="301" t="s">
        <v>14</v>
      </c>
      <c r="Q432" s="301"/>
      <c r="R432" s="1" t="str">
        <f t="shared" si="19"/>
        <v>-</v>
      </c>
      <c r="S432" s="1" t="str">
        <f t="shared" si="20"/>
        <v>-</v>
      </c>
    </row>
    <row r="433" spans="1:19" ht="55.5" thickTop="1" thickBot="1">
      <c r="A433" s="293">
        <f t="shared" si="18"/>
        <v>428</v>
      </c>
      <c r="B433" s="421"/>
      <c r="C433" s="310"/>
      <c r="D433" s="310"/>
      <c r="E433" s="310"/>
      <c r="F433" s="310"/>
      <c r="G433" s="310"/>
      <c r="H433" s="310"/>
      <c r="I433" s="310"/>
      <c r="J433" s="301" t="s">
        <v>1444</v>
      </c>
      <c r="K433" s="73" t="s">
        <v>486</v>
      </c>
      <c r="L433" s="301" t="s">
        <v>53</v>
      </c>
      <c r="M433" s="73"/>
      <c r="N433" s="321" t="s">
        <v>2218</v>
      </c>
      <c r="O433" s="302" t="s">
        <v>287</v>
      </c>
      <c r="P433" s="301" t="s">
        <v>14</v>
      </c>
      <c r="Q433" s="301"/>
      <c r="R433" s="1" t="str">
        <f t="shared" si="19"/>
        <v>-</v>
      </c>
      <c r="S433" s="1" t="str">
        <f t="shared" si="20"/>
        <v>-</v>
      </c>
    </row>
    <row r="434" spans="1:19" ht="14.25" thickTop="1">
      <c r="A434" s="293">
        <f t="shared" si="18"/>
        <v>429</v>
      </c>
      <c r="B434" s="421"/>
      <c r="C434" s="294"/>
      <c r="D434" s="294"/>
      <c r="E434" s="294"/>
      <c r="F434" s="294"/>
      <c r="G434" s="294"/>
      <c r="H434" s="294"/>
      <c r="I434" s="304" t="s">
        <v>8</v>
      </c>
      <c r="J434" s="311"/>
      <c r="K434" s="84" t="s">
        <v>14</v>
      </c>
      <c r="L434" s="311" t="s">
        <v>14</v>
      </c>
      <c r="M434" s="84" t="s">
        <v>14</v>
      </c>
      <c r="N434" s="302" t="s">
        <v>13</v>
      </c>
      <c r="O434" s="302" t="s">
        <v>1570</v>
      </c>
      <c r="P434" s="311" t="s">
        <v>14</v>
      </c>
      <c r="Q434" s="311"/>
      <c r="R434" s="1" t="str">
        <f t="shared" si="19"/>
        <v>-</v>
      </c>
      <c r="S434" s="1" t="str">
        <f t="shared" si="20"/>
        <v>-</v>
      </c>
    </row>
    <row r="435" spans="1:19">
      <c r="A435" s="293">
        <f t="shared" si="18"/>
        <v>430</v>
      </c>
      <c r="B435" s="421"/>
      <c r="C435" s="294"/>
      <c r="D435" s="294"/>
      <c r="E435" s="294"/>
      <c r="F435" s="294"/>
      <c r="G435" s="294"/>
      <c r="H435" s="294"/>
      <c r="I435" s="309" t="s">
        <v>510</v>
      </c>
      <c r="J435" s="297"/>
      <c r="K435" s="84" t="s">
        <v>11</v>
      </c>
      <c r="L435" s="301" t="s">
        <v>14</v>
      </c>
      <c r="M435" s="73" t="s">
        <v>14</v>
      </c>
      <c r="N435" s="302" t="s">
        <v>13</v>
      </c>
      <c r="O435" s="302" t="s">
        <v>1570</v>
      </c>
      <c r="P435" s="301" t="s">
        <v>14</v>
      </c>
      <c r="Q435" s="301"/>
      <c r="R435" s="1" t="str">
        <f t="shared" si="19"/>
        <v>-</v>
      </c>
      <c r="S435" s="1" t="str">
        <f t="shared" si="20"/>
        <v>-</v>
      </c>
    </row>
    <row r="436" spans="1:19">
      <c r="A436" s="293">
        <f t="shared" si="18"/>
        <v>431</v>
      </c>
      <c r="B436" s="421"/>
      <c r="C436" s="294"/>
      <c r="D436" s="294"/>
      <c r="E436" s="294"/>
      <c r="F436" s="294"/>
      <c r="G436" s="294"/>
      <c r="H436" s="294"/>
      <c r="I436" s="294"/>
      <c r="J436" s="295" t="s">
        <v>1366</v>
      </c>
      <c r="K436" s="84">
        <v>1</v>
      </c>
      <c r="L436" s="301" t="s">
        <v>14</v>
      </c>
      <c r="M436" s="73" t="s">
        <v>14</v>
      </c>
      <c r="N436" s="302" t="s">
        <v>13</v>
      </c>
      <c r="O436" s="302" t="s">
        <v>1570</v>
      </c>
      <c r="P436" s="301" t="s">
        <v>14</v>
      </c>
      <c r="Q436" s="301"/>
      <c r="R436" s="1" t="str">
        <f t="shared" si="19"/>
        <v>-</v>
      </c>
      <c r="S436" s="1" t="str">
        <f t="shared" si="20"/>
        <v>-</v>
      </c>
    </row>
    <row r="437" spans="1:19" ht="54">
      <c r="A437" s="293">
        <f t="shared" si="18"/>
        <v>432</v>
      </c>
      <c r="B437" s="421"/>
      <c r="C437" s="310"/>
      <c r="D437" s="310"/>
      <c r="E437" s="310"/>
      <c r="F437" s="310"/>
      <c r="G437" s="310"/>
      <c r="H437" s="310"/>
      <c r="I437" s="310"/>
      <c r="J437" s="301" t="s">
        <v>1444</v>
      </c>
      <c r="K437" s="73" t="s">
        <v>486</v>
      </c>
      <c r="L437" s="301" t="s">
        <v>260</v>
      </c>
      <c r="M437" s="73"/>
      <c r="N437" s="314">
        <v>60</v>
      </c>
      <c r="O437" s="302" t="s">
        <v>287</v>
      </c>
      <c r="P437" s="301" t="s">
        <v>14</v>
      </c>
      <c r="Q437" s="301"/>
      <c r="R437" s="1" t="str">
        <f t="shared" si="19"/>
        <v>-</v>
      </c>
      <c r="S437" s="1" t="str">
        <f t="shared" si="20"/>
        <v>-</v>
      </c>
    </row>
    <row r="438" spans="1:19">
      <c r="A438" s="293">
        <f t="shared" si="18"/>
        <v>433</v>
      </c>
      <c r="B438" s="421"/>
      <c r="C438" s="294"/>
      <c r="D438" s="294"/>
      <c r="E438" s="294"/>
      <c r="F438" s="294"/>
      <c r="G438" s="294"/>
      <c r="H438" s="294"/>
      <c r="I438" s="304" t="s">
        <v>8</v>
      </c>
      <c r="J438" s="311"/>
      <c r="K438" s="84" t="s">
        <v>14</v>
      </c>
      <c r="L438" s="311" t="s">
        <v>14</v>
      </c>
      <c r="M438" s="84" t="s">
        <v>14</v>
      </c>
      <c r="N438" s="302" t="s">
        <v>13</v>
      </c>
      <c r="O438" s="302" t="s">
        <v>1570</v>
      </c>
      <c r="P438" s="311" t="s">
        <v>14</v>
      </c>
      <c r="Q438" s="311"/>
      <c r="R438" s="1" t="str">
        <f t="shared" si="19"/>
        <v>-</v>
      </c>
      <c r="S438" s="1" t="str">
        <f t="shared" si="20"/>
        <v>-</v>
      </c>
    </row>
    <row r="439" spans="1:19">
      <c r="A439" s="293">
        <f t="shared" si="18"/>
        <v>434</v>
      </c>
      <c r="B439" s="421"/>
      <c r="C439" s="294"/>
      <c r="D439" s="294"/>
      <c r="E439" s="294"/>
      <c r="F439" s="294"/>
      <c r="G439" s="294"/>
      <c r="H439" s="294"/>
      <c r="I439" s="309" t="s">
        <v>510</v>
      </c>
      <c r="J439" s="297"/>
      <c r="K439" s="84" t="s">
        <v>11</v>
      </c>
      <c r="L439" s="301" t="s">
        <v>14</v>
      </c>
      <c r="M439" s="73" t="s">
        <v>14</v>
      </c>
      <c r="N439" s="302" t="s">
        <v>13</v>
      </c>
      <c r="O439" s="302" t="s">
        <v>287</v>
      </c>
      <c r="P439" s="301" t="s">
        <v>14</v>
      </c>
      <c r="Q439" s="301"/>
      <c r="R439" s="1" t="str">
        <f t="shared" si="19"/>
        <v>-</v>
      </c>
      <c r="S439" s="1" t="str">
        <f t="shared" si="20"/>
        <v>-</v>
      </c>
    </row>
    <row r="440" spans="1:19">
      <c r="A440" s="293">
        <f t="shared" si="18"/>
        <v>435</v>
      </c>
      <c r="B440" s="421"/>
      <c r="C440" s="294"/>
      <c r="D440" s="294"/>
      <c r="E440" s="294"/>
      <c r="F440" s="294"/>
      <c r="G440" s="294"/>
      <c r="H440" s="294"/>
      <c r="I440" s="294"/>
      <c r="J440" s="295" t="s">
        <v>1367</v>
      </c>
      <c r="K440" s="84">
        <v>1</v>
      </c>
      <c r="L440" s="301" t="s">
        <v>14</v>
      </c>
      <c r="M440" s="73" t="s">
        <v>14</v>
      </c>
      <c r="N440" s="302" t="s">
        <v>13</v>
      </c>
      <c r="O440" s="302" t="s">
        <v>287</v>
      </c>
      <c r="P440" s="301" t="s">
        <v>14</v>
      </c>
      <c r="Q440" s="301"/>
      <c r="R440" s="1" t="str">
        <f t="shared" si="19"/>
        <v>-</v>
      </c>
      <c r="S440" s="1" t="str">
        <f t="shared" si="20"/>
        <v>-</v>
      </c>
    </row>
    <row r="441" spans="1:19" ht="40.5">
      <c r="A441" s="293">
        <f t="shared" si="18"/>
        <v>436</v>
      </c>
      <c r="B441" s="421"/>
      <c r="C441" s="310"/>
      <c r="D441" s="310"/>
      <c r="E441" s="310"/>
      <c r="F441" s="310"/>
      <c r="G441" s="310"/>
      <c r="H441" s="310"/>
      <c r="I441" s="310"/>
      <c r="J441" s="301" t="s">
        <v>1444</v>
      </c>
      <c r="K441" s="73" t="s">
        <v>486</v>
      </c>
      <c r="L441" s="301" t="s">
        <v>261</v>
      </c>
      <c r="M441" s="73"/>
      <c r="N441" s="302" t="s">
        <v>13</v>
      </c>
      <c r="O441" s="302" t="s">
        <v>287</v>
      </c>
      <c r="P441" s="301" t="s">
        <v>14</v>
      </c>
      <c r="Q441" s="301"/>
      <c r="R441" s="1" t="str">
        <f t="shared" si="19"/>
        <v>-</v>
      </c>
      <c r="S441" s="1" t="str">
        <f t="shared" si="20"/>
        <v>-</v>
      </c>
    </row>
    <row r="442" spans="1:19">
      <c r="A442" s="293">
        <f t="shared" si="18"/>
        <v>437</v>
      </c>
      <c r="B442" s="421"/>
      <c r="C442" s="294"/>
      <c r="D442" s="294"/>
      <c r="E442" s="294"/>
      <c r="F442" s="294"/>
      <c r="G442" s="294"/>
      <c r="H442" s="294"/>
      <c r="I442" s="304" t="s">
        <v>8</v>
      </c>
      <c r="J442" s="311"/>
      <c r="K442" s="84" t="s">
        <v>14</v>
      </c>
      <c r="L442" s="311" t="s">
        <v>14</v>
      </c>
      <c r="M442" s="84" t="s">
        <v>14</v>
      </c>
      <c r="N442" s="302" t="s">
        <v>13</v>
      </c>
      <c r="O442" s="302" t="s">
        <v>287</v>
      </c>
      <c r="P442" s="311" t="s">
        <v>14</v>
      </c>
      <c r="Q442" s="311"/>
      <c r="R442" s="1" t="str">
        <f t="shared" si="19"/>
        <v>-</v>
      </c>
      <c r="S442" s="1" t="str">
        <f t="shared" si="20"/>
        <v>-</v>
      </c>
    </row>
    <row r="443" spans="1:19">
      <c r="A443" s="293">
        <f t="shared" si="18"/>
        <v>438</v>
      </c>
      <c r="B443" s="421"/>
      <c r="C443" s="294"/>
      <c r="D443" s="294"/>
      <c r="E443" s="294"/>
      <c r="F443" s="294"/>
      <c r="G443" s="294"/>
      <c r="H443" s="294"/>
      <c r="I443" s="309" t="s">
        <v>510</v>
      </c>
      <c r="J443" s="297"/>
      <c r="K443" s="84" t="s">
        <v>11</v>
      </c>
      <c r="L443" s="301" t="s">
        <v>14</v>
      </c>
      <c r="M443" s="73" t="s">
        <v>14</v>
      </c>
      <c r="N443" s="302" t="s">
        <v>13</v>
      </c>
      <c r="O443" s="302" t="s">
        <v>1570</v>
      </c>
      <c r="P443" s="301" t="s">
        <v>14</v>
      </c>
      <c r="Q443" s="301"/>
      <c r="R443" s="1" t="str">
        <f t="shared" si="19"/>
        <v>-</v>
      </c>
      <c r="S443" s="1" t="str">
        <f t="shared" si="20"/>
        <v>-</v>
      </c>
    </row>
    <row r="444" spans="1:19" ht="409.5">
      <c r="A444" s="293">
        <f t="shared" si="18"/>
        <v>439</v>
      </c>
      <c r="B444" s="421"/>
      <c r="C444" s="310"/>
      <c r="D444" s="310"/>
      <c r="E444" s="310"/>
      <c r="F444" s="310"/>
      <c r="G444" s="310"/>
      <c r="H444" s="310"/>
      <c r="I444" s="310"/>
      <c r="J444" s="301" t="s">
        <v>1368</v>
      </c>
      <c r="K444" s="73" t="s">
        <v>471</v>
      </c>
      <c r="L444" s="301" t="s">
        <v>308</v>
      </c>
      <c r="M444" s="73" t="s">
        <v>14</v>
      </c>
      <c r="N444" s="302" t="s">
        <v>13</v>
      </c>
      <c r="O444" s="308" t="s">
        <v>1570</v>
      </c>
      <c r="P444" s="301" t="s">
        <v>14</v>
      </c>
      <c r="Q444" s="301"/>
      <c r="R444" s="1" t="str">
        <f t="shared" si="19"/>
        <v>-</v>
      </c>
      <c r="S444" s="1" t="str">
        <f t="shared" si="20"/>
        <v>-</v>
      </c>
    </row>
    <row r="445" spans="1:19">
      <c r="A445" s="293">
        <f t="shared" si="18"/>
        <v>440</v>
      </c>
      <c r="B445" s="421"/>
      <c r="C445" s="310"/>
      <c r="D445" s="310"/>
      <c r="E445" s="310"/>
      <c r="F445" s="310"/>
      <c r="G445" s="310"/>
      <c r="H445" s="310"/>
      <c r="I445" s="310"/>
      <c r="J445" s="301" t="s">
        <v>1445</v>
      </c>
      <c r="K445" s="73" t="s">
        <v>486</v>
      </c>
      <c r="L445" s="301" t="s">
        <v>581</v>
      </c>
      <c r="M445" s="73"/>
      <c r="N445" s="316" t="s">
        <v>13</v>
      </c>
      <c r="O445" s="308" t="s">
        <v>1570</v>
      </c>
      <c r="P445" s="301" t="s">
        <v>14</v>
      </c>
      <c r="Q445" s="301"/>
      <c r="R445" s="1" t="str">
        <f t="shared" si="19"/>
        <v>-</v>
      </c>
      <c r="S445" s="1" t="str">
        <f t="shared" si="20"/>
        <v>-</v>
      </c>
    </row>
    <row r="446" spans="1:19" ht="27">
      <c r="A446" s="293">
        <f t="shared" si="18"/>
        <v>441</v>
      </c>
      <c r="B446" s="421"/>
      <c r="C446" s="310"/>
      <c r="D446" s="310"/>
      <c r="E446" s="310"/>
      <c r="F446" s="310"/>
      <c r="G446" s="310"/>
      <c r="H446" s="310"/>
      <c r="I446" s="310"/>
      <c r="J446" s="301" t="s">
        <v>1649</v>
      </c>
      <c r="K446" s="73" t="s">
        <v>486</v>
      </c>
      <c r="L446" s="301" t="s">
        <v>1650</v>
      </c>
      <c r="M446" s="73"/>
      <c r="N446" s="316" t="s">
        <v>13</v>
      </c>
      <c r="O446" s="302" t="s">
        <v>1570</v>
      </c>
      <c r="P446" s="301" t="s">
        <v>14</v>
      </c>
      <c r="Q446" s="301"/>
      <c r="R446" s="1" t="str">
        <f t="shared" si="19"/>
        <v>-</v>
      </c>
      <c r="S446" s="1" t="str">
        <f t="shared" si="20"/>
        <v>-</v>
      </c>
    </row>
    <row r="447" spans="1:19">
      <c r="A447" s="293">
        <f t="shared" si="18"/>
        <v>442</v>
      </c>
      <c r="B447" s="422"/>
      <c r="C447" s="294"/>
      <c r="D447" s="294"/>
      <c r="E447" s="294"/>
      <c r="F447" s="294"/>
      <c r="G447" s="294"/>
      <c r="H447" s="294"/>
      <c r="I447" s="304" t="s">
        <v>8</v>
      </c>
      <c r="J447" s="311"/>
      <c r="K447" s="84" t="s">
        <v>14</v>
      </c>
      <c r="L447" s="311" t="s">
        <v>14</v>
      </c>
      <c r="M447" s="84" t="s">
        <v>14</v>
      </c>
      <c r="N447" s="302" t="s">
        <v>13</v>
      </c>
      <c r="O447" s="302" t="s">
        <v>1570</v>
      </c>
      <c r="P447" s="311" t="s">
        <v>14</v>
      </c>
      <c r="Q447" s="311"/>
      <c r="R447" s="1" t="str">
        <f t="shared" si="19"/>
        <v>-</v>
      </c>
      <c r="S447" s="1" t="str">
        <f t="shared" si="20"/>
        <v>-</v>
      </c>
    </row>
    <row r="448" spans="1:19">
      <c r="A448" s="293">
        <f t="shared" si="18"/>
        <v>443</v>
      </c>
      <c r="B448" s="420" t="s">
        <v>967</v>
      </c>
      <c r="C448" s="294"/>
      <c r="D448" s="294"/>
      <c r="E448" s="294"/>
      <c r="F448" s="294"/>
      <c r="G448" s="294"/>
      <c r="H448" s="294"/>
      <c r="I448" s="309" t="s">
        <v>510</v>
      </c>
      <c r="J448" s="297"/>
      <c r="K448" s="84" t="s">
        <v>11</v>
      </c>
      <c r="L448" s="301" t="s">
        <v>14</v>
      </c>
      <c r="M448" s="73" t="s">
        <v>14</v>
      </c>
      <c r="N448" s="302" t="s">
        <v>13</v>
      </c>
      <c r="O448" s="302" t="s">
        <v>287</v>
      </c>
      <c r="P448" s="301" t="s">
        <v>14</v>
      </c>
      <c r="Q448" s="301"/>
      <c r="R448" s="1" t="str">
        <f t="shared" si="19"/>
        <v>-</v>
      </c>
      <c r="S448" s="1" t="str">
        <f t="shared" si="20"/>
        <v>-</v>
      </c>
    </row>
    <row r="449" spans="1:19">
      <c r="A449" s="293">
        <f t="shared" si="18"/>
        <v>444</v>
      </c>
      <c r="B449" s="421"/>
      <c r="C449" s="294"/>
      <c r="D449" s="294"/>
      <c r="E449" s="294"/>
      <c r="F449" s="294"/>
      <c r="G449" s="294"/>
      <c r="H449" s="294"/>
      <c r="I449" s="294"/>
      <c r="J449" s="295" t="s">
        <v>1446</v>
      </c>
      <c r="K449" s="84">
        <v>1</v>
      </c>
      <c r="L449" s="301" t="s">
        <v>14</v>
      </c>
      <c r="M449" s="73" t="s">
        <v>14</v>
      </c>
      <c r="N449" s="302" t="s">
        <v>13</v>
      </c>
      <c r="O449" s="302" t="s">
        <v>287</v>
      </c>
      <c r="P449" s="301" t="s">
        <v>14</v>
      </c>
      <c r="Q449" s="301"/>
      <c r="R449" s="1" t="str">
        <f t="shared" si="19"/>
        <v>-</v>
      </c>
      <c r="S449" s="1" t="str">
        <f t="shared" si="20"/>
        <v>-</v>
      </c>
    </row>
    <row r="450" spans="1:19" ht="135">
      <c r="A450" s="293">
        <f t="shared" si="18"/>
        <v>445</v>
      </c>
      <c r="B450" s="421"/>
      <c r="C450" s="310"/>
      <c r="D450" s="310"/>
      <c r="E450" s="310"/>
      <c r="F450" s="310"/>
      <c r="G450" s="310"/>
      <c r="H450" s="310"/>
      <c r="I450" s="310"/>
      <c r="J450" s="301" t="s">
        <v>1444</v>
      </c>
      <c r="K450" s="73" t="s">
        <v>486</v>
      </c>
      <c r="L450" s="301" t="s">
        <v>673</v>
      </c>
      <c r="M450" s="73"/>
      <c r="N450" s="302" t="s">
        <v>13</v>
      </c>
      <c r="O450" s="302" t="s">
        <v>287</v>
      </c>
      <c r="P450" s="301" t="s">
        <v>14</v>
      </c>
      <c r="Q450" s="301" t="s">
        <v>693</v>
      </c>
      <c r="R450" s="1" t="str">
        <f t="shared" si="19"/>
        <v>-</v>
      </c>
      <c r="S450" s="1" t="str">
        <f t="shared" si="20"/>
        <v>-</v>
      </c>
    </row>
    <row r="451" spans="1:19">
      <c r="A451" s="293">
        <f t="shared" si="18"/>
        <v>446</v>
      </c>
      <c r="B451" s="421"/>
      <c r="C451" s="294"/>
      <c r="D451" s="294"/>
      <c r="E451" s="294"/>
      <c r="F451" s="294"/>
      <c r="G451" s="294"/>
      <c r="H451" s="294"/>
      <c r="I451" s="304" t="s">
        <v>8</v>
      </c>
      <c r="J451" s="311"/>
      <c r="K451" s="84" t="s">
        <v>14</v>
      </c>
      <c r="L451" s="311" t="s">
        <v>14</v>
      </c>
      <c r="M451" s="84" t="s">
        <v>14</v>
      </c>
      <c r="N451" s="302" t="s">
        <v>13</v>
      </c>
      <c r="O451" s="302" t="s">
        <v>287</v>
      </c>
      <c r="P451" s="311" t="s">
        <v>14</v>
      </c>
      <c r="Q451" s="311"/>
      <c r="R451" s="1" t="str">
        <f t="shared" si="19"/>
        <v>-</v>
      </c>
      <c r="S451" s="1" t="str">
        <f t="shared" si="20"/>
        <v>-</v>
      </c>
    </row>
    <row r="452" spans="1:19">
      <c r="A452" s="293">
        <f t="shared" si="18"/>
        <v>447</v>
      </c>
      <c r="B452" s="421"/>
      <c r="C452" s="294"/>
      <c r="D452" s="294"/>
      <c r="E452" s="294"/>
      <c r="F452" s="294"/>
      <c r="G452" s="294"/>
      <c r="H452" s="294"/>
      <c r="I452" s="309" t="s">
        <v>510</v>
      </c>
      <c r="J452" s="297"/>
      <c r="K452" s="84" t="s">
        <v>11</v>
      </c>
      <c r="L452" s="301" t="s">
        <v>14</v>
      </c>
      <c r="M452" s="73" t="s">
        <v>14</v>
      </c>
      <c r="N452" s="302" t="s">
        <v>13</v>
      </c>
      <c r="O452" s="302" t="s">
        <v>287</v>
      </c>
      <c r="P452" s="301" t="s">
        <v>14</v>
      </c>
      <c r="Q452" s="301"/>
      <c r="R452" s="1" t="str">
        <f t="shared" si="19"/>
        <v>-</v>
      </c>
      <c r="S452" s="1" t="str">
        <f t="shared" si="20"/>
        <v>-</v>
      </c>
    </row>
    <row r="453" spans="1:19">
      <c r="A453" s="293">
        <f t="shared" si="18"/>
        <v>448</v>
      </c>
      <c r="B453" s="421"/>
      <c r="C453" s="294"/>
      <c r="D453" s="294"/>
      <c r="E453" s="294"/>
      <c r="F453" s="294"/>
      <c r="G453" s="294"/>
      <c r="H453" s="294"/>
      <c r="I453" s="294"/>
      <c r="J453" s="295" t="s">
        <v>1447</v>
      </c>
      <c r="K453" s="84">
        <v>1</v>
      </c>
      <c r="L453" s="301" t="s">
        <v>14</v>
      </c>
      <c r="M453" s="73" t="s">
        <v>14</v>
      </c>
      <c r="N453" s="302" t="s">
        <v>13</v>
      </c>
      <c r="O453" s="302" t="s">
        <v>287</v>
      </c>
      <c r="P453" s="301" t="s">
        <v>14</v>
      </c>
      <c r="Q453" s="301"/>
      <c r="R453" s="1" t="str">
        <f t="shared" si="19"/>
        <v>-</v>
      </c>
      <c r="S453" s="1" t="str">
        <f t="shared" si="20"/>
        <v>-</v>
      </c>
    </row>
    <row r="454" spans="1:19" ht="148.5">
      <c r="A454" s="293">
        <f t="shared" si="18"/>
        <v>449</v>
      </c>
      <c r="B454" s="421"/>
      <c r="C454" s="310"/>
      <c r="D454" s="310"/>
      <c r="E454" s="310"/>
      <c r="F454" s="310"/>
      <c r="G454" s="310"/>
      <c r="H454" s="310"/>
      <c r="I454" s="310"/>
      <c r="J454" s="301" t="s">
        <v>1444</v>
      </c>
      <c r="K454" s="73" t="s">
        <v>486</v>
      </c>
      <c r="L454" s="301" t="s">
        <v>1416</v>
      </c>
      <c r="M454" s="73"/>
      <c r="N454" s="302" t="s">
        <v>177</v>
      </c>
      <c r="O454" s="302" t="s">
        <v>287</v>
      </c>
      <c r="P454" s="301" t="s">
        <v>14</v>
      </c>
      <c r="Q454" s="301"/>
      <c r="R454" s="1" t="str">
        <f t="shared" si="19"/>
        <v>-</v>
      </c>
      <c r="S454" s="1" t="str">
        <f t="shared" si="20"/>
        <v>-</v>
      </c>
    </row>
    <row r="455" spans="1:19">
      <c r="A455" s="293">
        <f t="shared" si="18"/>
        <v>450</v>
      </c>
      <c r="B455" s="421"/>
      <c r="C455" s="294"/>
      <c r="D455" s="294"/>
      <c r="E455" s="294"/>
      <c r="F455" s="294"/>
      <c r="G455" s="294"/>
      <c r="H455" s="294"/>
      <c r="I455" s="304" t="s">
        <v>8</v>
      </c>
      <c r="J455" s="311"/>
      <c r="K455" s="84" t="s">
        <v>14</v>
      </c>
      <c r="L455" s="311" t="s">
        <v>14</v>
      </c>
      <c r="M455" s="84" t="s">
        <v>14</v>
      </c>
      <c r="N455" s="302" t="s">
        <v>13</v>
      </c>
      <c r="O455" s="302" t="s">
        <v>287</v>
      </c>
      <c r="P455" s="311" t="s">
        <v>14</v>
      </c>
      <c r="Q455" s="311"/>
      <c r="R455" s="1" t="str">
        <f t="shared" si="19"/>
        <v>-</v>
      </c>
      <c r="S455" s="1" t="str">
        <f t="shared" si="20"/>
        <v>-</v>
      </c>
    </row>
    <row r="456" spans="1:19">
      <c r="A456" s="293">
        <f t="shared" ref="A456:A519" si="21">ROW()-5</f>
        <v>451</v>
      </c>
      <c r="B456" s="421"/>
      <c r="C456" s="294"/>
      <c r="D456" s="294"/>
      <c r="E456" s="294"/>
      <c r="F456" s="294"/>
      <c r="G456" s="294"/>
      <c r="H456" s="294"/>
      <c r="I456" s="309" t="s">
        <v>510</v>
      </c>
      <c r="J456" s="297"/>
      <c r="K456" s="84" t="s">
        <v>11</v>
      </c>
      <c r="L456" s="301" t="s">
        <v>14</v>
      </c>
      <c r="M456" s="73" t="s">
        <v>14</v>
      </c>
      <c r="N456" s="302" t="s">
        <v>13</v>
      </c>
      <c r="O456" s="302" t="s">
        <v>287</v>
      </c>
      <c r="P456" s="301" t="s">
        <v>14</v>
      </c>
      <c r="Q456" s="301"/>
      <c r="R456" s="1" t="str">
        <f t="shared" ref="R456:R519" si="22">IF(P456="-","-","○")</f>
        <v>-</v>
      </c>
      <c r="S456" s="1" t="str">
        <f t="shared" ref="S456:S519" si="23">IF(O456="未定義","-","○")</f>
        <v>-</v>
      </c>
    </row>
    <row r="457" spans="1:19">
      <c r="A457" s="293">
        <f t="shared" si="21"/>
        <v>452</v>
      </c>
      <c r="B457" s="421"/>
      <c r="C457" s="294"/>
      <c r="D457" s="294"/>
      <c r="E457" s="294"/>
      <c r="F457" s="294"/>
      <c r="G457" s="294"/>
      <c r="H457" s="294"/>
      <c r="I457" s="294"/>
      <c r="J457" s="295" t="s">
        <v>1448</v>
      </c>
      <c r="K457" s="84">
        <v>1</v>
      </c>
      <c r="L457" s="301" t="s">
        <v>14</v>
      </c>
      <c r="M457" s="73" t="s">
        <v>14</v>
      </c>
      <c r="N457" s="302" t="s">
        <v>13</v>
      </c>
      <c r="O457" s="302" t="s">
        <v>287</v>
      </c>
      <c r="P457" s="301" t="s">
        <v>14</v>
      </c>
      <c r="Q457" s="301"/>
      <c r="R457" s="1" t="str">
        <f t="shared" si="22"/>
        <v>-</v>
      </c>
      <c r="S457" s="1" t="str">
        <f t="shared" si="23"/>
        <v>-</v>
      </c>
    </row>
    <row r="458" spans="1:19" ht="175.5">
      <c r="A458" s="293">
        <f t="shared" si="21"/>
        <v>453</v>
      </c>
      <c r="B458" s="421"/>
      <c r="C458" s="310"/>
      <c r="D458" s="310"/>
      <c r="E458" s="310"/>
      <c r="F458" s="310"/>
      <c r="G458" s="310"/>
      <c r="H458" s="310"/>
      <c r="I458" s="310"/>
      <c r="J458" s="301" t="s">
        <v>1444</v>
      </c>
      <c r="K458" s="73" t="s">
        <v>486</v>
      </c>
      <c r="L458" s="301" t="s">
        <v>1016</v>
      </c>
      <c r="M458" s="73" t="s">
        <v>1204</v>
      </c>
      <c r="N458" s="302">
        <v>2</v>
      </c>
      <c r="O458" s="302" t="s">
        <v>287</v>
      </c>
      <c r="P458" s="301" t="s">
        <v>14</v>
      </c>
      <c r="Q458" s="301"/>
      <c r="R458" s="1" t="str">
        <f t="shared" si="22"/>
        <v>-</v>
      </c>
      <c r="S458" s="1" t="str">
        <f t="shared" si="23"/>
        <v>-</v>
      </c>
    </row>
    <row r="459" spans="1:19">
      <c r="A459" s="293">
        <f t="shared" si="21"/>
        <v>454</v>
      </c>
      <c r="B459" s="421"/>
      <c r="C459" s="294"/>
      <c r="D459" s="294"/>
      <c r="E459" s="294"/>
      <c r="F459" s="294"/>
      <c r="G459" s="294"/>
      <c r="H459" s="294"/>
      <c r="I459" s="304" t="s">
        <v>8</v>
      </c>
      <c r="J459" s="311"/>
      <c r="K459" s="84" t="s">
        <v>14</v>
      </c>
      <c r="L459" s="311" t="s">
        <v>14</v>
      </c>
      <c r="M459" s="84" t="s">
        <v>14</v>
      </c>
      <c r="N459" s="302" t="s">
        <v>13</v>
      </c>
      <c r="O459" s="302" t="s">
        <v>287</v>
      </c>
      <c r="P459" s="311" t="s">
        <v>14</v>
      </c>
      <c r="Q459" s="311"/>
      <c r="R459" s="1" t="str">
        <f t="shared" si="22"/>
        <v>-</v>
      </c>
      <c r="S459" s="1" t="str">
        <f t="shared" si="23"/>
        <v>-</v>
      </c>
    </row>
    <row r="460" spans="1:19">
      <c r="A460" s="293">
        <f t="shared" si="21"/>
        <v>455</v>
      </c>
      <c r="B460" s="421"/>
      <c r="C460" s="294"/>
      <c r="D460" s="294"/>
      <c r="E460" s="294"/>
      <c r="F460" s="294"/>
      <c r="G460" s="294"/>
      <c r="H460" s="294"/>
      <c r="I460" s="309" t="s">
        <v>510</v>
      </c>
      <c r="J460" s="297"/>
      <c r="K460" s="84" t="s">
        <v>11</v>
      </c>
      <c r="L460" s="301" t="s">
        <v>14</v>
      </c>
      <c r="M460" s="73" t="s">
        <v>14</v>
      </c>
      <c r="N460" s="302" t="s">
        <v>13</v>
      </c>
      <c r="O460" s="302" t="s">
        <v>287</v>
      </c>
      <c r="P460" s="301" t="s">
        <v>14</v>
      </c>
      <c r="Q460" s="301"/>
      <c r="R460" s="1" t="str">
        <f t="shared" si="22"/>
        <v>-</v>
      </c>
      <c r="S460" s="1" t="str">
        <f t="shared" si="23"/>
        <v>-</v>
      </c>
    </row>
    <row r="461" spans="1:19">
      <c r="A461" s="293">
        <f t="shared" si="21"/>
        <v>456</v>
      </c>
      <c r="B461" s="421"/>
      <c r="C461" s="294"/>
      <c r="D461" s="294"/>
      <c r="E461" s="294"/>
      <c r="F461" s="294"/>
      <c r="G461" s="294"/>
      <c r="H461" s="294"/>
      <c r="I461" s="294"/>
      <c r="J461" s="295" t="s">
        <v>1449</v>
      </c>
      <c r="K461" s="84">
        <v>1</v>
      </c>
      <c r="L461" s="301" t="s">
        <v>14</v>
      </c>
      <c r="M461" s="73" t="s">
        <v>14</v>
      </c>
      <c r="N461" s="302" t="s">
        <v>13</v>
      </c>
      <c r="O461" s="302" t="s">
        <v>287</v>
      </c>
      <c r="P461" s="301" t="s">
        <v>14</v>
      </c>
      <c r="Q461" s="301"/>
      <c r="R461" s="1" t="str">
        <f t="shared" si="22"/>
        <v>-</v>
      </c>
      <c r="S461" s="1" t="str">
        <f t="shared" si="23"/>
        <v>-</v>
      </c>
    </row>
    <row r="462" spans="1:19" ht="337.5">
      <c r="A462" s="293">
        <f t="shared" si="21"/>
        <v>457</v>
      </c>
      <c r="B462" s="421"/>
      <c r="C462" s="310"/>
      <c r="D462" s="310"/>
      <c r="E462" s="310"/>
      <c r="F462" s="310"/>
      <c r="G462" s="310"/>
      <c r="H462" s="310"/>
      <c r="I462" s="310"/>
      <c r="J462" s="301" t="s">
        <v>1444</v>
      </c>
      <c r="K462" s="73" t="s">
        <v>486</v>
      </c>
      <c r="L462" s="301" t="s">
        <v>655</v>
      </c>
      <c r="M462" s="73"/>
      <c r="N462" s="302" t="s">
        <v>13</v>
      </c>
      <c r="O462" s="302" t="s">
        <v>287</v>
      </c>
      <c r="P462" s="301" t="s">
        <v>14</v>
      </c>
      <c r="Q462" s="301"/>
      <c r="R462" s="1" t="str">
        <f t="shared" si="22"/>
        <v>-</v>
      </c>
      <c r="S462" s="1" t="str">
        <f t="shared" si="23"/>
        <v>-</v>
      </c>
    </row>
    <row r="463" spans="1:19">
      <c r="A463" s="293">
        <f t="shared" si="21"/>
        <v>458</v>
      </c>
      <c r="B463" s="421"/>
      <c r="C463" s="294"/>
      <c r="D463" s="294"/>
      <c r="E463" s="294"/>
      <c r="F463" s="294"/>
      <c r="G463" s="294"/>
      <c r="H463" s="294"/>
      <c r="I463" s="304" t="s">
        <v>8</v>
      </c>
      <c r="J463" s="311"/>
      <c r="K463" s="84" t="s">
        <v>14</v>
      </c>
      <c r="L463" s="311" t="s">
        <v>14</v>
      </c>
      <c r="M463" s="84" t="s">
        <v>14</v>
      </c>
      <c r="N463" s="302" t="s">
        <v>13</v>
      </c>
      <c r="O463" s="302" t="s">
        <v>287</v>
      </c>
      <c r="P463" s="311" t="s">
        <v>14</v>
      </c>
      <c r="Q463" s="311"/>
      <c r="R463" s="1" t="str">
        <f t="shared" si="22"/>
        <v>-</v>
      </c>
      <c r="S463" s="1" t="str">
        <f t="shared" si="23"/>
        <v>-</v>
      </c>
    </row>
    <row r="464" spans="1:19">
      <c r="A464" s="293">
        <f t="shared" si="21"/>
        <v>459</v>
      </c>
      <c r="B464" s="421"/>
      <c r="C464" s="294"/>
      <c r="D464" s="294"/>
      <c r="E464" s="294"/>
      <c r="F464" s="294"/>
      <c r="G464" s="294"/>
      <c r="H464" s="294"/>
      <c r="I464" s="309" t="s">
        <v>510</v>
      </c>
      <c r="J464" s="297"/>
      <c r="K464" s="84" t="s">
        <v>11</v>
      </c>
      <c r="L464" s="301" t="s">
        <v>14</v>
      </c>
      <c r="M464" s="73" t="s">
        <v>14</v>
      </c>
      <c r="N464" s="302" t="s">
        <v>13</v>
      </c>
      <c r="O464" s="302" t="s">
        <v>287</v>
      </c>
      <c r="P464" s="301" t="s">
        <v>14</v>
      </c>
      <c r="Q464" s="301"/>
      <c r="R464" s="1" t="str">
        <f t="shared" si="22"/>
        <v>-</v>
      </c>
      <c r="S464" s="1" t="str">
        <f t="shared" si="23"/>
        <v>-</v>
      </c>
    </row>
    <row r="465" spans="1:19">
      <c r="A465" s="293">
        <f t="shared" si="21"/>
        <v>460</v>
      </c>
      <c r="B465" s="421"/>
      <c r="C465" s="294"/>
      <c r="D465" s="294"/>
      <c r="E465" s="294"/>
      <c r="F465" s="294"/>
      <c r="G465" s="294"/>
      <c r="H465" s="294"/>
      <c r="I465" s="294"/>
      <c r="J465" s="295" t="s">
        <v>1408</v>
      </c>
      <c r="K465" s="84">
        <v>1</v>
      </c>
      <c r="L465" s="301" t="s">
        <v>14</v>
      </c>
      <c r="M465" s="73" t="s">
        <v>14</v>
      </c>
      <c r="N465" s="302" t="s">
        <v>13</v>
      </c>
      <c r="O465" s="302" t="s">
        <v>287</v>
      </c>
      <c r="P465" s="301" t="s">
        <v>14</v>
      </c>
      <c r="Q465" s="301"/>
      <c r="R465" s="1" t="str">
        <f t="shared" si="22"/>
        <v>-</v>
      </c>
      <c r="S465" s="1" t="str">
        <f t="shared" si="23"/>
        <v>-</v>
      </c>
    </row>
    <row r="466" spans="1:19" ht="121.5">
      <c r="A466" s="293">
        <f t="shared" si="21"/>
        <v>461</v>
      </c>
      <c r="B466" s="421"/>
      <c r="C466" s="310"/>
      <c r="D466" s="310"/>
      <c r="E466" s="310"/>
      <c r="F466" s="310"/>
      <c r="G466" s="310"/>
      <c r="H466" s="310"/>
      <c r="I466" s="310"/>
      <c r="J466" s="301" t="s">
        <v>1444</v>
      </c>
      <c r="K466" s="73" t="s">
        <v>486</v>
      </c>
      <c r="L466" s="301" t="s">
        <v>656</v>
      </c>
      <c r="M466" s="73"/>
      <c r="N466" s="302" t="s">
        <v>13</v>
      </c>
      <c r="O466" s="302" t="s">
        <v>287</v>
      </c>
      <c r="P466" s="301" t="s">
        <v>14</v>
      </c>
      <c r="Q466" s="301"/>
      <c r="R466" s="1" t="str">
        <f t="shared" si="22"/>
        <v>-</v>
      </c>
      <c r="S466" s="1" t="str">
        <f t="shared" si="23"/>
        <v>-</v>
      </c>
    </row>
    <row r="467" spans="1:19">
      <c r="A467" s="293">
        <f t="shared" si="21"/>
        <v>462</v>
      </c>
      <c r="B467" s="421"/>
      <c r="C467" s="294"/>
      <c r="D467" s="294"/>
      <c r="E467" s="294"/>
      <c r="F467" s="294"/>
      <c r="G467" s="294"/>
      <c r="H467" s="294"/>
      <c r="I467" s="304" t="s">
        <v>8</v>
      </c>
      <c r="J467" s="311"/>
      <c r="K467" s="84" t="s">
        <v>14</v>
      </c>
      <c r="L467" s="311" t="s">
        <v>14</v>
      </c>
      <c r="M467" s="84" t="s">
        <v>14</v>
      </c>
      <c r="N467" s="302" t="s">
        <v>13</v>
      </c>
      <c r="O467" s="302" t="s">
        <v>287</v>
      </c>
      <c r="P467" s="311" t="s">
        <v>14</v>
      </c>
      <c r="Q467" s="311"/>
      <c r="R467" s="1" t="str">
        <f t="shared" si="22"/>
        <v>-</v>
      </c>
      <c r="S467" s="1" t="str">
        <f t="shared" si="23"/>
        <v>-</v>
      </c>
    </row>
    <row r="468" spans="1:19">
      <c r="A468" s="293">
        <f t="shared" si="21"/>
        <v>463</v>
      </c>
      <c r="B468" s="421"/>
      <c r="C468" s="294"/>
      <c r="D468" s="294"/>
      <c r="E468" s="294"/>
      <c r="F468" s="294"/>
      <c r="G468" s="294"/>
      <c r="H468" s="294"/>
      <c r="I468" s="309" t="s">
        <v>510</v>
      </c>
      <c r="J468" s="297"/>
      <c r="K468" s="84" t="s">
        <v>11</v>
      </c>
      <c r="L468" s="301" t="s">
        <v>14</v>
      </c>
      <c r="M468" s="73" t="s">
        <v>14</v>
      </c>
      <c r="N468" s="302" t="s">
        <v>13</v>
      </c>
      <c r="O468" s="302" t="s">
        <v>287</v>
      </c>
      <c r="P468" s="301" t="s">
        <v>14</v>
      </c>
      <c r="Q468" s="301"/>
      <c r="R468" s="1" t="str">
        <f t="shared" si="22"/>
        <v>-</v>
      </c>
      <c r="S468" s="1" t="str">
        <f t="shared" si="23"/>
        <v>-</v>
      </c>
    </row>
    <row r="469" spans="1:19">
      <c r="A469" s="293">
        <f t="shared" si="21"/>
        <v>464</v>
      </c>
      <c r="B469" s="421"/>
      <c r="C469" s="294"/>
      <c r="D469" s="294"/>
      <c r="E469" s="294"/>
      <c r="F469" s="294"/>
      <c r="G469" s="294"/>
      <c r="H469" s="294"/>
      <c r="I469" s="294"/>
      <c r="J469" s="295" t="s">
        <v>1481</v>
      </c>
      <c r="K469" s="84">
        <v>1</v>
      </c>
      <c r="L469" s="301" t="s">
        <v>14</v>
      </c>
      <c r="M469" s="73" t="s">
        <v>14</v>
      </c>
      <c r="N469" s="302" t="s">
        <v>13</v>
      </c>
      <c r="O469" s="302" t="s">
        <v>287</v>
      </c>
      <c r="P469" s="301" t="s">
        <v>14</v>
      </c>
      <c r="Q469" s="301"/>
      <c r="R469" s="1" t="str">
        <f t="shared" si="22"/>
        <v>-</v>
      </c>
      <c r="S469" s="1" t="str">
        <f t="shared" si="23"/>
        <v>-</v>
      </c>
    </row>
    <row r="470" spans="1:19" ht="310.5">
      <c r="A470" s="293">
        <f t="shared" si="21"/>
        <v>465</v>
      </c>
      <c r="B470" s="421"/>
      <c r="C470" s="310"/>
      <c r="D470" s="310"/>
      <c r="E470" s="310"/>
      <c r="F470" s="310"/>
      <c r="G470" s="310"/>
      <c r="H470" s="310"/>
      <c r="I470" s="310"/>
      <c r="J470" s="301" t="s">
        <v>1444</v>
      </c>
      <c r="K470" s="73" t="s">
        <v>486</v>
      </c>
      <c r="L470" s="301" t="s">
        <v>1005</v>
      </c>
      <c r="M470" s="73"/>
      <c r="N470" s="302" t="s">
        <v>13</v>
      </c>
      <c r="O470" s="302" t="s">
        <v>287</v>
      </c>
      <c r="P470" s="301" t="s">
        <v>14</v>
      </c>
      <c r="Q470" s="301"/>
      <c r="R470" s="1" t="str">
        <f t="shared" si="22"/>
        <v>-</v>
      </c>
      <c r="S470" s="1" t="str">
        <f t="shared" si="23"/>
        <v>-</v>
      </c>
    </row>
    <row r="471" spans="1:19">
      <c r="A471" s="293">
        <f t="shared" si="21"/>
        <v>466</v>
      </c>
      <c r="B471" s="421"/>
      <c r="C471" s="294"/>
      <c r="D471" s="294"/>
      <c r="E471" s="294"/>
      <c r="F471" s="294"/>
      <c r="G471" s="294"/>
      <c r="H471" s="294"/>
      <c r="I471" s="304" t="s">
        <v>8</v>
      </c>
      <c r="J471" s="311"/>
      <c r="K471" s="84" t="s">
        <v>14</v>
      </c>
      <c r="L471" s="311" t="s">
        <v>14</v>
      </c>
      <c r="M471" s="84" t="s">
        <v>14</v>
      </c>
      <c r="N471" s="302" t="s">
        <v>13</v>
      </c>
      <c r="O471" s="302" t="s">
        <v>287</v>
      </c>
      <c r="P471" s="311" t="s">
        <v>14</v>
      </c>
      <c r="Q471" s="311"/>
      <c r="R471" s="1" t="str">
        <f t="shared" si="22"/>
        <v>-</v>
      </c>
      <c r="S471" s="1" t="str">
        <f t="shared" si="23"/>
        <v>-</v>
      </c>
    </row>
    <row r="472" spans="1:19">
      <c r="A472" s="293">
        <f t="shared" si="21"/>
        <v>467</v>
      </c>
      <c r="B472" s="421"/>
      <c r="C472" s="294"/>
      <c r="D472" s="294"/>
      <c r="E472" s="294"/>
      <c r="F472" s="294"/>
      <c r="G472" s="294"/>
      <c r="H472" s="294"/>
      <c r="I472" s="309" t="s">
        <v>510</v>
      </c>
      <c r="J472" s="297"/>
      <c r="K472" s="84" t="s">
        <v>11</v>
      </c>
      <c r="L472" s="301" t="s">
        <v>14</v>
      </c>
      <c r="M472" s="73" t="s">
        <v>14</v>
      </c>
      <c r="N472" s="302" t="s">
        <v>13</v>
      </c>
      <c r="O472" s="302" t="s">
        <v>287</v>
      </c>
      <c r="P472" s="301" t="s">
        <v>14</v>
      </c>
      <c r="Q472" s="301"/>
      <c r="R472" s="1" t="str">
        <f t="shared" si="22"/>
        <v>-</v>
      </c>
      <c r="S472" s="1" t="str">
        <f t="shared" si="23"/>
        <v>-</v>
      </c>
    </row>
    <row r="473" spans="1:19">
      <c r="A473" s="293">
        <f t="shared" si="21"/>
        <v>468</v>
      </c>
      <c r="B473" s="421"/>
      <c r="C473" s="294"/>
      <c r="D473" s="294"/>
      <c r="E473" s="294"/>
      <c r="F473" s="294"/>
      <c r="G473" s="294"/>
      <c r="H473" s="294"/>
      <c r="I473" s="294"/>
      <c r="J473" s="295" t="s">
        <v>1482</v>
      </c>
      <c r="K473" s="84">
        <v>1</v>
      </c>
      <c r="L473" s="301" t="s">
        <v>14</v>
      </c>
      <c r="M473" s="73" t="s">
        <v>14</v>
      </c>
      <c r="N473" s="302" t="s">
        <v>13</v>
      </c>
      <c r="O473" s="302" t="s">
        <v>287</v>
      </c>
      <c r="P473" s="301" t="s">
        <v>14</v>
      </c>
      <c r="Q473" s="301"/>
      <c r="R473" s="1" t="str">
        <f t="shared" si="22"/>
        <v>-</v>
      </c>
      <c r="S473" s="1" t="str">
        <f t="shared" si="23"/>
        <v>-</v>
      </c>
    </row>
    <row r="474" spans="1:19" ht="256.5">
      <c r="A474" s="293">
        <f t="shared" si="21"/>
        <v>469</v>
      </c>
      <c r="B474" s="421"/>
      <c r="C474" s="310"/>
      <c r="D474" s="310"/>
      <c r="E474" s="310"/>
      <c r="F474" s="310"/>
      <c r="G474" s="310"/>
      <c r="H474" s="310"/>
      <c r="I474" s="310"/>
      <c r="J474" s="301" t="s">
        <v>1444</v>
      </c>
      <c r="K474" s="73" t="s">
        <v>486</v>
      </c>
      <c r="L474" s="301" t="s">
        <v>1006</v>
      </c>
      <c r="M474" s="73"/>
      <c r="N474" s="302" t="s">
        <v>876</v>
      </c>
      <c r="O474" s="302" t="s">
        <v>287</v>
      </c>
      <c r="P474" s="301" t="s">
        <v>14</v>
      </c>
      <c r="Q474" s="301"/>
      <c r="R474" s="1" t="str">
        <f t="shared" si="22"/>
        <v>-</v>
      </c>
      <c r="S474" s="1" t="str">
        <f t="shared" si="23"/>
        <v>-</v>
      </c>
    </row>
    <row r="475" spans="1:19">
      <c r="A475" s="293">
        <f t="shared" si="21"/>
        <v>470</v>
      </c>
      <c r="B475" s="421"/>
      <c r="C475" s="294"/>
      <c r="D475" s="294"/>
      <c r="E475" s="294"/>
      <c r="F475" s="294"/>
      <c r="G475" s="294"/>
      <c r="H475" s="294"/>
      <c r="I475" s="304" t="s">
        <v>8</v>
      </c>
      <c r="J475" s="311"/>
      <c r="K475" s="84" t="s">
        <v>14</v>
      </c>
      <c r="L475" s="311" t="s">
        <v>14</v>
      </c>
      <c r="M475" s="84" t="s">
        <v>14</v>
      </c>
      <c r="N475" s="302" t="s">
        <v>13</v>
      </c>
      <c r="O475" s="302" t="s">
        <v>287</v>
      </c>
      <c r="P475" s="311" t="s">
        <v>14</v>
      </c>
      <c r="Q475" s="311"/>
      <c r="R475" s="1" t="str">
        <f t="shared" si="22"/>
        <v>-</v>
      </c>
      <c r="S475" s="1" t="str">
        <f t="shared" si="23"/>
        <v>-</v>
      </c>
    </row>
    <row r="476" spans="1:19">
      <c r="A476" s="293">
        <f t="shared" si="21"/>
        <v>471</v>
      </c>
      <c r="B476" s="421"/>
      <c r="C476" s="294"/>
      <c r="D476" s="294"/>
      <c r="E476" s="294"/>
      <c r="F476" s="294"/>
      <c r="G476" s="294"/>
      <c r="H476" s="294"/>
      <c r="I476" s="309" t="s">
        <v>510</v>
      </c>
      <c r="J476" s="297"/>
      <c r="K476" s="84" t="s">
        <v>11</v>
      </c>
      <c r="L476" s="301" t="s">
        <v>14</v>
      </c>
      <c r="M476" s="73" t="s">
        <v>14</v>
      </c>
      <c r="N476" s="302" t="s">
        <v>13</v>
      </c>
      <c r="O476" s="302" t="s">
        <v>287</v>
      </c>
      <c r="P476" s="301" t="s">
        <v>14</v>
      </c>
      <c r="Q476" s="301"/>
      <c r="R476" s="1" t="str">
        <f t="shared" si="22"/>
        <v>-</v>
      </c>
      <c r="S476" s="1" t="str">
        <f t="shared" si="23"/>
        <v>-</v>
      </c>
    </row>
    <row r="477" spans="1:19">
      <c r="A477" s="293">
        <f t="shared" si="21"/>
        <v>472</v>
      </c>
      <c r="B477" s="421"/>
      <c r="C477" s="294"/>
      <c r="D477" s="294"/>
      <c r="E477" s="294"/>
      <c r="F477" s="294"/>
      <c r="G477" s="294"/>
      <c r="H477" s="294"/>
      <c r="I477" s="294"/>
      <c r="J477" s="295" t="s">
        <v>1483</v>
      </c>
      <c r="K477" s="84">
        <v>1</v>
      </c>
      <c r="L477" s="301" t="s">
        <v>14</v>
      </c>
      <c r="M477" s="73" t="s">
        <v>14</v>
      </c>
      <c r="N477" s="302" t="s">
        <v>13</v>
      </c>
      <c r="O477" s="302" t="s">
        <v>287</v>
      </c>
      <c r="P477" s="301" t="s">
        <v>14</v>
      </c>
      <c r="Q477" s="301"/>
      <c r="R477" s="1" t="str">
        <f t="shared" si="22"/>
        <v>-</v>
      </c>
      <c r="S477" s="1" t="str">
        <f t="shared" si="23"/>
        <v>-</v>
      </c>
    </row>
    <row r="478" spans="1:19" ht="256.5">
      <c r="A478" s="293">
        <f t="shared" si="21"/>
        <v>473</v>
      </c>
      <c r="B478" s="421"/>
      <c r="C478" s="310"/>
      <c r="D478" s="310"/>
      <c r="E478" s="310"/>
      <c r="F478" s="310"/>
      <c r="G478" s="310"/>
      <c r="H478" s="310"/>
      <c r="I478" s="310"/>
      <c r="J478" s="301" t="s">
        <v>1444</v>
      </c>
      <c r="K478" s="73" t="s">
        <v>486</v>
      </c>
      <c r="L478" s="301" t="s">
        <v>330</v>
      </c>
      <c r="M478" s="73" t="s">
        <v>1203</v>
      </c>
      <c r="N478" s="302">
        <v>1048576</v>
      </c>
      <c r="O478" s="302" t="s">
        <v>287</v>
      </c>
      <c r="P478" s="301" t="s">
        <v>14</v>
      </c>
      <c r="Q478" s="301"/>
      <c r="R478" s="1" t="str">
        <f t="shared" si="22"/>
        <v>-</v>
      </c>
      <c r="S478" s="1" t="str">
        <f t="shared" si="23"/>
        <v>-</v>
      </c>
    </row>
    <row r="479" spans="1:19">
      <c r="A479" s="293">
        <f t="shared" si="21"/>
        <v>474</v>
      </c>
      <c r="B479" s="421"/>
      <c r="C479" s="294"/>
      <c r="D479" s="294"/>
      <c r="E479" s="294"/>
      <c r="F479" s="294"/>
      <c r="G479" s="294"/>
      <c r="H479" s="294"/>
      <c r="I479" s="304" t="s">
        <v>8</v>
      </c>
      <c r="J479" s="311"/>
      <c r="K479" s="84" t="s">
        <v>14</v>
      </c>
      <c r="L479" s="311" t="s">
        <v>14</v>
      </c>
      <c r="M479" s="84" t="s">
        <v>14</v>
      </c>
      <c r="N479" s="302" t="s">
        <v>13</v>
      </c>
      <c r="O479" s="302" t="s">
        <v>287</v>
      </c>
      <c r="P479" s="311" t="s">
        <v>14</v>
      </c>
      <c r="Q479" s="311"/>
      <c r="R479" s="1" t="str">
        <f t="shared" si="22"/>
        <v>-</v>
      </c>
      <c r="S479" s="1" t="str">
        <f t="shared" si="23"/>
        <v>-</v>
      </c>
    </row>
    <row r="480" spans="1:19">
      <c r="A480" s="293">
        <f t="shared" si="21"/>
        <v>475</v>
      </c>
      <c r="B480" s="421"/>
      <c r="C480" s="294"/>
      <c r="D480" s="294"/>
      <c r="E480" s="294"/>
      <c r="F480" s="294"/>
      <c r="G480" s="294"/>
      <c r="H480" s="294"/>
      <c r="I480" s="309" t="s">
        <v>510</v>
      </c>
      <c r="J480" s="297"/>
      <c r="K480" s="84" t="s">
        <v>11</v>
      </c>
      <c r="L480" s="301" t="s">
        <v>14</v>
      </c>
      <c r="M480" s="73" t="s">
        <v>14</v>
      </c>
      <c r="N480" s="302" t="s">
        <v>13</v>
      </c>
      <c r="O480" s="302" t="s">
        <v>287</v>
      </c>
      <c r="P480" s="301" t="s">
        <v>14</v>
      </c>
      <c r="Q480" s="301"/>
      <c r="R480" s="1" t="str">
        <f t="shared" si="22"/>
        <v>-</v>
      </c>
      <c r="S480" s="1" t="str">
        <f t="shared" si="23"/>
        <v>-</v>
      </c>
    </row>
    <row r="481" spans="1:19">
      <c r="A481" s="293">
        <f t="shared" si="21"/>
        <v>476</v>
      </c>
      <c r="B481" s="421"/>
      <c r="C481" s="294"/>
      <c r="D481" s="294"/>
      <c r="E481" s="294"/>
      <c r="F481" s="294"/>
      <c r="G481" s="294"/>
      <c r="H481" s="294"/>
      <c r="I481" s="294"/>
      <c r="J481" s="295" t="s">
        <v>1484</v>
      </c>
      <c r="K481" s="84">
        <v>1</v>
      </c>
      <c r="L481" s="301" t="s">
        <v>14</v>
      </c>
      <c r="M481" s="73" t="s">
        <v>14</v>
      </c>
      <c r="N481" s="302" t="s">
        <v>13</v>
      </c>
      <c r="O481" s="302" t="s">
        <v>287</v>
      </c>
      <c r="P481" s="301" t="s">
        <v>14</v>
      </c>
      <c r="Q481" s="301"/>
      <c r="R481" s="1" t="str">
        <f t="shared" si="22"/>
        <v>-</v>
      </c>
      <c r="S481" s="1" t="str">
        <f t="shared" si="23"/>
        <v>-</v>
      </c>
    </row>
    <row r="482" spans="1:19" ht="135">
      <c r="A482" s="293">
        <f t="shared" si="21"/>
        <v>477</v>
      </c>
      <c r="B482" s="421"/>
      <c r="C482" s="310"/>
      <c r="D482" s="310"/>
      <c r="E482" s="310"/>
      <c r="F482" s="310"/>
      <c r="G482" s="310"/>
      <c r="H482" s="310"/>
      <c r="I482" s="310"/>
      <c r="J482" s="301" t="s">
        <v>1444</v>
      </c>
      <c r="K482" s="73" t="s">
        <v>486</v>
      </c>
      <c r="L482" s="301" t="s">
        <v>1425</v>
      </c>
      <c r="M482" s="73"/>
      <c r="N482" s="302" t="s">
        <v>877</v>
      </c>
      <c r="O482" s="302" t="s">
        <v>287</v>
      </c>
      <c r="P482" s="301" t="s">
        <v>14</v>
      </c>
      <c r="Q482" s="301"/>
      <c r="R482" s="1" t="str">
        <f t="shared" si="22"/>
        <v>-</v>
      </c>
      <c r="S482" s="1" t="str">
        <f t="shared" si="23"/>
        <v>-</v>
      </c>
    </row>
    <row r="483" spans="1:19">
      <c r="A483" s="293">
        <f t="shared" si="21"/>
        <v>478</v>
      </c>
      <c r="B483" s="421"/>
      <c r="C483" s="294"/>
      <c r="D483" s="294"/>
      <c r="E483" s="294"/>
      <c r="F483" s="294"/>
      <c r="G483" s="294"/>
      <c r="H483" s="294"/>
      <c r="I483" s="304" t="s">
        <v>8</v>
      </c>
      <c r="J483" s="311"/>
      <c r="K483" s="84" t="s">
        <v>14</v>
      </c>
      <c r="L483" s="311" t="s">
        <v>14</v>
      </c>
      <c r="M483" s="84" t="s">
        <v>14</v>
      </c>
      <c r="N483" s="302" t="s">
        <v>13</v>
      </c>
      <c r="O483" s="302" t="s">
        <v>287</v>
      </c>
      <c r="P483" s="311" t="s">
        <v>14</v>
      </c>
      <c r="Q483" s="311"/>
      <c r="R483" s="1" t="str">
        <f t="shared" si="22"/>
        <v>-</v>
      </c>
      <c r="S483" s="1" t="str">
        <f t="shared" si="23"/>
        <v>-</v>
      </c>
    </row>
    <row r="484" spans="1:19">
      <c r="A484" s="293">
        <f t="shared" si="21"/>
        <v>479</v>
      </c>
      <c r="B484" s="421"/>
      <c r="C484" s="294"/>
      <c r="D484" s="294"/>
      <c r="E484" s="294"/>
      <c r="F484" s="294"/>
      <c r="G484" s="294"/>
      <c r="H484" s="294"/>
      <c r="I484" s="309" t="s">
        <v>510</v>
      </c>
      <c r="J484" s="297"/>
      <c r="K484" s="84" t="s">
        <v>11</v>
      </c>
      <c r="L484" s="301" t="s">
        <v>14</v>
      </c>
      <c r="M484" s="73" t="s">
        <v>14</v>
      </c>
      <c r="N484" s="302" t="s">
        <v>13</v>
      </c>
      <c r="O484" s="302" t="s">
        <v>287</v>
      </c>
      <c r="P484" s="301" t="s">
        <v>14</v>
      </c>
      <c r="Q484" s="301"/>
      <c r="R484" s="1" t="str">
        <f t="shared" si="22"/>
        <v>-</v>
      </c>
      <c r="S484" s="1" t="str">
        <f t="shared" si="23"/>
        <v>-</v>
      </c>
    </row>
    <row r="485" spans="1:19">
      <c r="A485" s="293">
        <f t="shared" si="21"/>
        <v>480</v>
      </c>
      <c r="B485" s="421"/>
      <c r="C485" s="294"/>
      <c r="D485" s="294"/>
      <c r="E485" s="294"/>
      <c r="F485" s="294"/>
      <c r="G485" s="294"/>
      <c r="H485" s="294"/>
      <c r="I485" s="294"/>
      <c r="J485" s="295" t="s">
        <v>1485</v>
      </c>
      <c r="K485" s="84">
        <v>1</v>
      </c>
      <c r="L485" s="301" t="s">
        <v>14</v>
      </c>
      <c r="M485" s="73" t="s">
        <v>14</v>
      </c>
      <c r="N485" s="302" t="s">
        <v>13</v>
      </c>
      <c r="O485" s="302" t="s">
        <v>287</v>
      </c>
      <c r="P485" s="301" t="s">
        <v>14</v>
      </c>
      <c r="Q485" s="301"/>
      <c r="R485" s="1" t="str">
        <f t="shared" si="22"/>
        <v>-</v>
      </c>
      <c r="S485" s="1" t="str">
        <f t="shared" si="23"/>
        <v>-</v>
      </c>
    </row>
    <row r="486" spans="1:19" ht="409.5">
      <c r="A486" s="293">
        <f t="shared" si="21"/>
        <v>481</v>
      </c>
      <c r="B486" s="421"/>
      <c r="C486" s="310"/>
      <c r="D486" s="310"/>
      <c r="E486" s="310"/>
      <c r="F486" s="310"/>
      <c r="G486" s="310"/>
      <c r="H486" s="310"/>
      <c r="I486" s="310"/>
      <c r="J486" s="301" t="s">
        <v>1444</v>
      </c>
      <c r="K486" s="73" t="s">
        <v>486</v>
      </c>
      <c r="L486" s="301" t="s">
        <v>1426</v>
      </c>
      <c r="M486" s="73"/>
      <c r="N486" s="302" t="s">
        <v>878</v>
      </c>
      <c r="O486" s="302" t="s">
        <v>287</v>
      </c>
      <c r="P486" s="301" t="s">
        <v>14</v>
      </c>
      <c r="Q486" s="301"/>
      <c r="R486" s="1" t="str">
        <f t="shared" si="22"/>
        <v>-</v>
      </c>
      <c r="S486" s="1" t="str">
        <f t="shared" si="23"/>
        <v>-</v>
      </c>
    </row>
    <row r="487" spans="1:19">
      <c r="A487" s="293">
        <f t="shared" si="21"/>
        <v>482</v>
      </c>
      <c r="B487" s="421"/>
      <c r="C487" s="294"/>
      <c r="D487" s="294"/>
      <c r="E487" s="294"/>
      <c r="F487" s="294"/>
      <c r="G487" s="294"/>
      <c r="H487" s="294"/>
      <c r="I487" s="304" t="s">
        <v>8</v>
      </c>
      <c r="J487" s="311"/>
      <c r="K487" s="84" t="s">
        <v>14</v>
      </c>
      <c r="L487" s="311" t="s">
        <v>14</v>
      </c>
      <c r="M487" s="84" t="s">
        <v>14</v>
      </c>
      <c r="N487" s="302" t="s">
        <v>13</v>
      </c>
      <c r="O487" s="302" t="s">
        <v>287</v>
      </c>
      <c r="P487" s="311" t="s">
        <v>14</v>
      </c>
      <c r="Q487" s="311"/>
      <c r="R487" s="1" t="str">
        <f t="shared" si="22"/>
        <v>-</v>
      </c>
      <c r="S487" s="1" t="str">
        <f t="shared" si="23"/>
        <v>-</v>
      </c>
    </row>
    <row r="488" spans="1:19">
      <c r="A488" s="293">
        <f t="shared" si="21"/>
        <v>483</v>
      </c>
      <c r="B488" s="421"/>
      <c r="C488" s="294"/>
      <c r="D488" s="294"/>
      <c r="E488" s="294"/>
      <c r="F488" s="294"/>
      <c r="G488" s="294"/>
      <c r="H488" s="294"/>
      <c r="I488" s="309" t="s">
        <v>510</v>
      </c>
      <c r="J488" s="297"/>
      <c r="K488" s="84" t="s">
        <v>11</v>
      </c>
      <c r="L488" s="301" t="s">
        <v>14</v>
      </c>
      <c r="M488" s="73" t="s">
        <v>14</v>
      </c>
      <c r="N488" s="302" t="s">
        <v>13</v>
      </c>
      <c r="O488" s="302" t="s">
        <v>287</v>
      </c>
      <c r="P488" s="301" t="s">
        <v>14</v>
      </c>
      <c r="Q488" s="301"/>
      <c r="R488" s="1" t="str">
        <f t="shared" si="22"/>
        <v>-</v>
      </c>
      <c r="S488" s="1" t="str">
        <f t="shared" si="23"/>
        <v>-</v>
      </c>
    </row>
    <row r="489" spans="1:19">
      <c r="A489" s="293">
        <f t="shared" si="21"/>
        <v>484</v>
      </c>
      <c r="B489" s="421"/>
      <c r="C489" s="294"/>
      <c r="D489" s="294"/>
      <c r="E489" s="294"/>
      <c r="F489" s="294"/>
      <c r="G489" s="294"/>
      <c r="H489" s="294"/>
      <c r="I489" s="294"/>
      <c r="J489" s="295" t="s">
        <v>1486</v>
      </c>
      <c r="K489" s="84">
        <v>1</v>
      </c>
      <c r="L489" s="301" t="s">
        <v>14</v>
      </c>
      <c r="M489" s="73" t="s">
        <v>14</v>
      </c>
      <c r="N489" s="302" t="s">
        <v>13</v>
      </c>
      <c r="O489" s="302" t="s">
        <v>287</v>
      </c>
      <c r="P489" s="301" t="s">
        <v>14</v>
      </c>
      <c r="Q489" s="301"/>
      <c r="R489" s="1" t="str">
        <f t="shared" si="22"/>
        <v>-</v>
      </c>
      <c r="S489" s="1" t="str">
        <f t="shared" si="23"/>
        <v>-</v>
      </c>
    </row>
    <row r="490" spans="1:19" ht="243">
      <c r="A490" s="293">
        <f t="shared" si="21"/>
        <v>485</v>
      </c>
      <c r="B490" s="421"/>
      <c r="C490" s="310"/>
      <c r="D490" s="310"/>
      <c r="E490" s="310"/>
      <c r="F490" s="310"/>
      <c r="G490" s="310"/>
      <c r="H490" s="310"/>
      <c r="I490" s="310"/>
      <c r="J490" s="301" t="s">
        <v>1444</v>
      </c>
      <c r="K490" s="73" t="s">
        <v>486</v>
      </c>
      <c r="L490" s="301" t="s">
        <v>1427</v>
      </c>
      <c r="M490" s="73"/>
      <c r="N490" s="302" t="s">
        <v>866</v>
      </c>
      <c r="O490" s="302" t="s">
        <v>287</v>
      </c>
      <c r="P490" s="301" t="s">
        <v>14</v>
      </c>
      <c r="Q490" s="301"/>
      <c r="R490" s="1" t="str">
        <f t="shared" si="22"/>
        <v>-</v>
      </c>
      <c r="S490" s="1" t="str">
        <f t="shared" si="23"/>
        <v>-</v>
      </c>
    </row>
    <row r="491" spans="1:19">
      <c r="A491" s="293">
        <f t="shared" si="21"/>
        <v>486</v>
      </c>
      <c r="B491" s="421"/>
      <c r="C491" s="294"/>
      <c r="D491" s="294"/>
      <c r="E491" s="294"/>
      <c r="F491" s="294"/>
      <c r="G491" s="294"/>
      <c r="H491" s="294"/>
      <c r="I491" s="304" t="s">
        <v>8</v>
      </c>
      <c r="J491" s="311"/>
      <c r="K491" s="84" t="s">
        <v>14</v>
      </c>
      <c r="L491" s="311" t="s">
        <v>14</v>
      </c>
      <c r="M491" s="84" t="s">
        <v>14</v>
      </c>
      <c r="N491" s="302" t="s">
        <v>13</v>
      </c>
      <c r="O491" s="302" t="s">
        <v>287</v>
      </c>
      <c r="P491" s="311" t="s">
        <v>14</v>
      </c>
      <c r="Q491" s="311"/>
      <c r="R491" s="1" t="str">
        <f t="shared" si="22"/>
        <v>-</v>
      </c>
      <c r="S491" s="1" t="str">
        <f t="shared" si="23"/>
        <v>-</v>
      </c>
    </row>
    <row r="492" spans="1:19">
      <c r="A492" s="293">
        <f t="shared" si="21"/>
        <v>487</v>
      </c>
      <c r="B492" s="421"/>
      <c r="C492" s="294"/>
      <c r="D492" s="294"/>
      <c r="E492" s="294"/>
      <c r="F492" s="294"/>
      <c r="G492" s="294"/>
      <c r="H492" s="294"/>
      <c r="I492" s="309" t="s">
        <v>510</v>
      </c>
      <c r="J492" s="297"/>
      <c r="K492" s="84" t="s">
        <v>11</v>
      </c>
      <c r="L492" s="301" t="s">
        <v>14</v>
      </c>
      <c r="M492" s="73" t="s">
        <v>14</v>
      </c>
      <c r="N492" s="302" t="s">
        <v>13</v>
      </c>
      <c r="O492" s="302" t="s">
        <v>287</v>
      </c>
      <c r="P492" s="301" t="s">
        <v>14</v>
      </c>
      <c r="Q492" s="301"/>
      <c r="R492" s="1" t="str">
        <f t="shared" si="22"/>
        <v>-</v>
      </c>
      <c r="S492" s="1" t="str">
        <f t="shared" si="23"/>
        <v>-</v>
      </c>
    </row>
    <row r="493" spans="1:19">
      <c r="A493" s="293">
        <f t="shared" si="21"/>
        <v>488</v>
      </c>
      <c r="B493" s="421"/>
      <c r="C493" s="294"/>
      <c r="D493" s="294"/>
      <c r="E493" s="294"/>
      <c r="F493" s="294"/>
      <c r="G493" s="294"/>
      <c r="H493" s="294"/>
      <c r="I493" s="294"/>
      <c r="J493" s="295" t="s">
        <v>1487</v>
      </c>
      <c r="K493" s="84">
        <v>1</v>
      </c>
      <c r="L493" s="301" t="s">
        <v>14</v>
      </c>
      <c r="M493" s="73" t="s">
        <v>14</v>
      </c>
      <c r="N493" s="302" t="s">
        <v>13</v>
      </c>
      <c r="O493" s="302" t="s">
        <v>287</v>
      </c>
      <c r="P493" s="301" t="s">
        <v>14</v>
      </c>
      <c r="Q493" s="301"/>
      <c r="R493" s="1" t="str">
        <f t="shared" si="22"/>
        <v>-</v>
      </c>
      <c r="S493" s="1" t="str">
        <f t="shared" si="23"/>
        <v>-</v>
      </c>
    </row>
    <row r="494" spans="1:19" ht="135">
      <c r="A494" s="293">
        <f t="shared" si="21"/>
        <v>489</v>
      </c>
      <c r="B494" s="421"/>
      <c r="C494" s="310"/>
      <c r="D494" s="310"/>
      <c r="E494" s="310"/>
      <c r="F494" s="310"/>
      <c r="G494" s="310"/>
      <c r="H494" s="310"/>
      <c r="I494" s="310"/>
      <c r="J494" s="301" t="s">
        <v>1444</v>
      </c>
      <c r="K494" s="73" t="s">
        <v>486</v>
      </c>
      <c r="L494" s="301" t="s">
        <v>1206</v>
      </c>
      <c r="M494" s="73"/>
      <c r="N494" s="302" t="s">
        <v>13</v>
      </c>
      <c r="O494" s="302" t="s">
        <v>287</v>
      </c>
      <c r="P494" s="301" t="s">
        <v>14</v>
      </c>
      <c r="Q494" s="301"/>
      <c r="R494" s="1" t="str">
        <f t="shared" si="22"/>
        <v>-</v>
      </c>
      <c r="S494" s="1" t="str">
        <f t="shared" si="23"/>
        <v>-</v>
      </c>
    </row>
    <row r="495" spans="1:19">
      <c r="A495" s="293">
        <f t="shared" si="21"/>
        <v>490</v>
      </c>
      <c r="B495" s="421"/>
      <c r="C495" s="294"/>
      <c r="D495" s="294"/>
      <c r="E495" s="294"/>
      <c r="F495" s="294"/>
      <c r="G495" s="294"/>
      <c r="H495" s="294"/>
      <c r="I495" s="304" t="s">
        <v>8</v>
      </c>
      <c r="J495" s="311"/>
      <c r="K495" s="84" t="s">
        <v>14</v>
      </c>
      <c r="L495" s="311" t="s">
        <v>14</v>
      </c>
      <c r="M495" s="84" t="s">
        <v>14</v>
      </c>
      <c r="N495" s="302" t="s">
        <v>13</v>
      </c>
      <c r="O495" s="302" t="s">
        <v>287</v>
      </c>
      <c r="P495" s="311" t="s">
        <v>14</v>
      </c>
      <c r="Q495" s="311"/>
      <c r="R495" s="1" t="str">
        <f t="shared" si="22"/>
        <v>-</v>
      </c>
      <c r="S495" s="1" t="str">
        <f t="shared" si="23"/>
        <v>-</v>
      </c>
    </row>
    <row r="496" spans="1:19">
      <c r="A496" s="293">
        <f t="shared" si="21"/>
        <v>491</v>
      </c>
      <c r="B496" s="421"/>
      <c r="C496" s="294"/>
      <c r="D496" s="294"/>
      <c r="E496" s="294"/>
      <c r="F496" s="294"/>
      <c r="G496" s="294"/>
      <c r="H496" s="294"/>
      <c r="I496" s="309" t="s">
        <v>510</v>
      </c>
      <c r="J496" s="297"/>
      <c r="K496" s="84" t="s">
        <v>11</v>
      </c>
      <c r="L496" s="301" t="s">
        <v>14</v>
      </c>
      <c r="M496" s="73" t="s">
        <v>14</v>
      </c>
      <c r="N496" s="302" t="s">
        <v>13</v>
      </c>
      <c r="O496" s="302" t="s">
        <v>287</v>
      </c>
      <c r="P496" s="301" t="s">
        <v>14</v>
      </c>
      <c r="Q496" s="301"/>
      <c r="R496" s="1" t="str">
        <f t="shared" si="22"/>
        <v>-</v>
      </c>
      <c r="S496" s="1" t="str">
        <f t="shared" si="23"/>
        <v>-</v>
      </c>
    </row>
    <row r="497" spans="1:19">
      <c r="A497" s="293">
        <f t="shared" si="21"/>
        <v>492</v>
      </c>
      <c r="B497" s="421"/>
      <c r="C497" s="294"/>
      <c r="D497" s="294"/>
      <c r="E497" s="294"/>
      <c r="F497" s="294"/>
      <c r="G497" s="294"/>
      <c r="H497" s="294"/>
      <c r="I497" s="294"/>
      <c r="J497" s="295" t="s">
        <v>1488</v>
      </c>
      <c r="K497" s="84">
        <v>1</v>
      </c>
      <c r="L497" s="301" t="s">
        <v>14</v>
      </c>
      <c r="M497" s="73" t="s">
        <v>14</v>
      </c>
      <c r="N497" s="302" t="s">
        <v>13</v>
      </c>
      <c r="O497" s="302" t="s">
        <v>287</v>
      </c>
      <c r="P497" s="301" t="s">
        <v>14</v>
      </c>
      <c r="Q497" s="301"/>
      <c r="R497" s="1" t="str">
        <f t="shared" si="22"/>
        <v>-</v>
      </c>
      <c r="S497" s="1" t="str">
        <f t="shared" si="23"/>
        <v>-</v>
      </c>
    </row>
    <row r="498" spans="1:19" ht="409.5">
      <c r="A498" s="293">
        <f t="shared" si="21"/>
        <v>493</v>
      </c>
      <c r="B498" s="421"/>
      <c r="C498" s="310"/>
      <c r="D498" s="310"/>
      <c r="E498" s="310"/>
      <c r="F498" s="310"/>
      <c r="G498" s="310"/>
      <c r="H498" s="310"/>
      <c r="I498" s="310"/>
      <c r="J498" s="301" t="s">
        <v>1444</v>
      </c>
      <c r="K498" s="73" t="s">
        <v>486</v>
      </c>
      <c r="L498" s="301" t="s">
        <v>1298</v>
      </c>
      <c r="M498" s="73"/>
      <c r="N498" s="302" t="s">
        <v>13</v>
      </c>
      <c r="O498" s="302" t="s">
        <v>287</v>
      </c>
      <c r="P498" s="301" t="s">
        <v>14</v>
      </c>
      <c r="Q498" s="301"/>
      <c r="R498" s="1" t="str">
        <f t="shared" si="22"/>
        <v>-</v>
      </c>
      <c r="S498" s="1" t="str">
        <f t="shared" si="23"/>
        <v>-</v>
      </c>
    </row>
    <row r="499" spans="1:19">
      <c r="A499" s="293">
        <f t="shared" si="21"/>
        <v>494</v>
      </c>
      <c r="B499" s="421"/>
      <c r="C499" s="294"/>
      <c r="D499" s="294"/>
      <c r="E499" s="294"/>
      <c r="F499" s="294"/>
      <c r="G499" s="294"/>
      <c r="H499" s="294"/>
      <c r="I499" s="304" t="s">
        <v>8</v>
      </c>
      <c r="J499" s="311"/>
      <c r="K499" s="84" t="s">
        <v>14</v>
      </c>
      <c r="L499" s="311" t="s">
        <v>14</v>
      </c>
      <c r="M499" s="84" t="s">
        <v>14</v>
      </c>
      <c r="N499" s="302" t="s">
        <v>13</v>
      </c>
      <c r="O499" s="302" t="s">
        <v>287</v>
      </c>
      <c r="P499" s="311" t="s">
        <v>14</v>
      </c>
      <c r="Q499" s="311"/>
      <c r="R499" s="1" t="str">
        <f t="shared" si="22"/>
        <v>-</v>
      </c>
      <c r="S499" s="1" t="str">
        <f t="shared" si="23"/>
        <v>-</v>
      </c>
    </row>
    <row r="500" spans="1:19">
      <c r="A500" s="293">
        <f t="shared" si="21"/>
        <v>495</v>
      </c>
      <c r="B500" s="421"/>
      <c r="C500" s="294"/>
      <c r="D500" s="294"/>
      <c r="E500" s="294"/>
      <c r="F500" s="294"/>
      <c r="G500" s="294"/>
      <c r="H500" s="294"/>
      <c r="I500" s="309" t="s">
        <v>510</v>
      </c>
      <c r="J500" s="297"/>
      <c r="K500" s="84" t="s">
        <v>11</v>
      </c>
      <c r="L500" s="301" t="s">
        <v>14</v>
      </c>
      <c r="M500" s="73" t="s">
        <v>14</v>
      </c>
      <c r="N500" s="302" t="s">
        <v>13</v>
      </c>
      <c r="O500" s="302" t="s">
        <v>287</v>
      </c>
      <c r="P500" s="301" t="s">
        <v>14</v>
      </c>
      <c r="Q500" s="301"/>
      <c r="R500" s="1" t="str">
        <f t="shared" si="22"/>
        <v>-</v>
      </c>
      <c r="S500" s="1" t="str">
        <f t="shared" si="23"/>
        <v>-</v>
      </c>
    </row>
    <row r="501" spans="1:19">
      <c r="A501" s="293">
        <f t="shared" si="21"/>
        <v>496</v>
      </c>
      <c r="B501" s="421"/>
      <c r="C501" s="294"/>
      <c r="D501" s="294"/>
      <c r="E501" s="294"/>
      <c r="F501" s="294"/>
      <c r="G501" s="294"/>
      <c r="H501" s="294"/>
      <c r="I501" s="294"/>
      <c r="J501" s="295" t="s">
        <v>598</v>
      </c>
      <c r="K501" s="84">
        <v>1</v>
      </c>
      <c r="L501" s="301" t="s">
        <v>14</v>
      </c>
      <c r="M501" s="73" t="s">
        <v>14</v>
      </c>
      <c r="N501" s="302" t="s">
        <v>13</v>
      </c>
      <c r="O501" s="302" t="s">
        <v>287</v>
      </c>
      <c r="P501" s="301" t="s">
        <v>14</v>
      </c>
      <c r="Q501" s="301"/>
      <c r="R501" s="1" t="str">
        <f t="shared" si="22"/>
        <v>-</v>
      </c>
      <c r="S501" s="1" t="str">
        <f t="shared" si="23"/>
        <v>-</v>
      </c>
    </row>
    <row r="502" spans="1:19" ht="175.5">
      <c r="A502" s="293">
        <f t="shared" si="21"/>
        <v>497</v>
      </c>
      <c r="B502" s="421"/>
      <c r="C502" s="310"/>
      <c r="D502" s="310"/>
      <c r="E502" s="310"/>
      <c r="F502" s="310"/>
      <c r="G502" s="310"/>
      <c r="H502" s="310"/>
      <c r="I502" s="310"/>
      <c r="J502" s="301" t="s">
        <v>1444</v>
      </c>
      <c r="K502" s="73" t="s">
        <v>486</v>
      </c>
      <c r="L502" s="301" t="s">
        <v>943</v>
      </c>
      <c r="M502" s="73"/>
      <c r="N502" s="302" t="s">
        <v>876</v>
      </c>
      <c r="O502" s="302" t="s">
        <v>287</v>
      </c>
      <c r="P502" s="301" t="s">
        <v>14</v>
      </c>
      <c r="Q502" s="301"/>
      <c r="R502" s="1" t="str">
        <f t="shared" si="22"/>
        <v>-</v>
      </c>
      <c r="S502" s="1" t="str">
        <f t="shared" si="23"/>
        <v>-</v>
      </c>
    </row>
    <row r="503" spans="1:19">
      <c r="A503" s="293">
        <f t="shared" si="21"/>
        <v>498</v>
      </c>
      <c r="B503" s="421"/>
      <c r="C503" s="294"/>
      <c r="D503" s="294"/>
      <c r="E503" s="294"/>
      <c r="F503" s="294"/>
      <c r="G503" s="294"/>
      <c r="H503" s="294"/>
      <c r="I503" s="304" t="s">
        <v>8</v>
      </c>
      <c r="J503" s="311"/>
      <c r="K503" s="84" t="s">
        <v>14</v>
      </c>
      <c r="L503" s="311" t="s">
        <v>14</v>
      </c>
      <c r="M503" s="84" t="s">
        <v>14</v>
      </c>
      <c r="N503" s="302" t="s">
        <v>13</v>
      </c>
      <c r="O503" s="302" t="s">
        <v>287</v>
      </c>
      <c r="P503" s="311" t="s">
        <v>14</v>
      </c>
      <c r="Q503" s="311"/>
      <c r="R503" s="1" t="str">
        <f t="shared" si="22"/>
        <v>-</v>
      </c>
      <c r="S503" s="1" t="str">
        <f t="shared" si="23"/>
        <v>-</v>
      </c>
    </row>
    <row r="504" spans="1:19">
      <c r="A504" s="293">
        <f t="shared" si="21"/>
        <v>499</v>
      </c>
      <c r="B504" s="421"/>
      <c r="C504" s="294"/>
      <c r="D504" s="294"/>
      <c r="E504" s="294"/>
      <c r="F504" s="294"/>
      <c r="G504" s="294"/>
      <c r="H504" s="294"/>
      <c r="I504" s="309" t="s">
        <v>510</v>
      </c>
      <c r="J504" s="297"/>
      <c r="K504" s="84" t="s">
        <v>11</v>
      </c>
      <c r="L504" s="301" t="s">
        <v>14</v>
      </c>
      <c r="M504" s="73" t="s">
        <v>14</v>
      </c>
      <c r="N504" s="302" t="s">
        <v>13</v>
      </c>
      <c r="O504" s="302" t="s">
        <v>287</v>
      </c>
      <c r="P504" s="301" t="s">
        <v>14</v>
      </c>
      <c r="Q504" s="301"/>
      <c r="R504" s="1" t="str">
        <f t="shared" si="22"/>
        <v>-</v>
      </c>
      <c r="S504" s="1" t="str">
        <f t="shared" si="23"/>
        <v>-</v>
      </c>
    </row>
    <row r="505" spans="1:19">
      <c r="A505" s="293">
        <f t="shared" si="21"/>
        <v>500</v>
      </c>
      <c r="B505" s="421"/>
      <c r="C505" s="294"/>
      <c r="D505" s="294"/>
      <c r="E505" s="294"/>
      <c r="F505" s="294"/>
      <c r="G505" s="294"/>
      <c r="H505" s="294"/>
      <c r="I505" s="294"/>
      <c r="J505" s="295" t="s">
        <v>599</v>
      </c>
      <c r="K505" s="84">
        <v>1</v>
      </c>
      <c r="L505" s="301" t="s">
        <v>14</v>
      </c>
      <c r="M505" s="73" t="s">
        <v>14</v>
      </c>
      <c r="N505" s="302" t="s">
        <v>13</v>
      </c>
      <c r="O505" s="302" t="s">
        <v>287</v>
      </c>
      <c r="P505" s="301" t="s">
        <v>14</v>
      </c>
      <c r="Q505" s="301"/>
      <c r="R505" s="1" t="str">
        <f t="shared" si="22"/>
        <v>-</v>
      </c>
      <c r="S505" s="1" t="str">
        <f t="shared" si="23"/>
        <v>-</v>
      </c>
    </row>
    <row r="506" spans="1:19" ht="108">
      <c r="A506" s="293">
        <f t="shared" si="21"/>
        <v>501</v>
      </c>
      <c r="B506" s="421"/>
      <c r="C506" s="310"/>
      <c r="D506" s="310"/>
      <c r="E506" s="310"/>
      <c r="F506" s="310"/>
      <c r="G506" s="310"/>
      <c r="H506" s="310"/>
      <c r="I506" s="310"/>
      <c r="J506" s="301" t="s">
        <v>1444</v>
      </c>
      <c r="K506" s="73" t="s">
        <v>486</v>
      </c>
      <c r="L506" s="301" t="s">
        <v>944</v>
      </c>
      <c r="M506" s="73"/>
      <c r="N506" s="302" t="s">
        <v>1</v>
      </c>
      <c r="O506" s="302" t="s">
        <v>287</v>
      </c>
      <c r="P506" s="301" t="s">
        <v>14</v>
      </c>
      <c r="Q506" s="301"/>
      <c r="R506" s="1" t="str">
        <f t="shared" si="22"/>
        <v>-</v>
      </c>
      <c r="S506" s="1" t="str">
        <f t="shared" si="23"/>
        <v>-</v>
      </c>
    </row>
    <row r="507" spans="1:19">
      <c r="A507" s="293">
        <f t="shared" si="21"/>
        <v>502</v>
      </c>
      <c r="B507" s="421"/>
      <c r="C507" s="294"/>
      <c r="D507" s="294"/>
      <c r="E507" s="294"/>
      <c r="F507" s="294"/>
      <c r="G507" s="294"/>
      <c r="H507" s="294"/>
      <c r="I507" s="304" t="s">
        <v>8</v>
      </c>
      <c r="J507" s="311"/>
      <c r="K507" s="84" t="s">
        <v>14</v>
      </c>
      <c r="L507" s="311" t="s">
        <v>14</v>
      </c>
      <c r="M507" s="84" t="s">
        <v>14</v>
      </c>
      <c r="N507" s="302" t="s">
        <v>13</v>
      </c>
      <c r="O507" s="302" t="s">
        <v>287</v>
      </c>
      <c r="P507" s="311" t="s">
        <v>14</v>
      </c>
      <c r="Q507" s="311"/>
      <c r="R507" s="1" t="str">
        <f t="shared" si="22"/>
        <v>-</v>
      </c>
      <c r="S507" s="1" t="str">
        <f t="shared" si="23"/>
        <v>-</v>
      </c>
    </row>
    <row r="508" spans="1:19">
      <c r="A508" s="293">
        <f t="shared" si="21"/>
        <v>503</v>
      </c>
      <c r="B508" s="421"/>
      <c r="C508" s="294"/>
      <c r="D508" s="294"/>
      <c r="E508" s="294"/>
      <c r="F508" s="294"/>
      <c r="G508" s="294"/>
      <c r="H508" s="294"/>
      <c r="I508" s="309" t="s">
        <v>510</v>
      </c>
      <c r="J508" s="297"/>
      <c r="K508" s="84" t="s">
        <v>11</v>
      </c>
      <c r="L508" s="301" t="s">
        <v>14</v>
      </c>
      <c r="M508" s="73" t="s">
        <v>14</v>
      </c>
      <c r="N508" s="302" t="s">
        <v>13</v>
      </c>
      <c r="O508" s="302" t="s">
        <v>287</v>
      </c>
      <c r="P508" s="301" t="s">
        <v>14</v>
      </c>
      <c r="Q508" s="301"/>
      <c r="R508" s="1" t="str">
        <f t="shared" si="22"/>
        <v>-</v>
      </c>
      <c r="S508" s="1" t="str">
        <f t="shared" si="23"/>
        <v>-</v>
      </c>
    </row>
    <row r="509" spans="1:19">
      <c r="A509" s="293">
        <f t="shared" si="21"/>
        <v>504</v>
      </c>
      <c r="B509" s="421"/>
      <c r="C509" s="294"/>
      <c r="D509" s="294"/>
      <c r="E509" s="294"/>
      <c r="F509" s="294"/>
      <c r="G509" s="294"/>
      <c r="H509" s="294"/>
      <c r="I509" s="294"/>
      <c r="J509" s="295" t="s">
        <v>222</v>
      </c>
      <c r="K509" s="84">
        <v>1</v>
      </c>
      <c r="L509" s="301" t="s">
        <v>14</v>
      </c>
      <c r="M509" s="73" t="s">
        <v>14</v>
      </c>
      <c r="N509" s="302" t="s">
        <v>13</v>
      </c>
      <c r="O509" s="302" t="s">
        <v>287</v>
      </c>
      <c r="P509" s="301" t="s">
        <v>14</v>
      </c>
      <c r="Q509" s="301"/>
      <c r="R509" s="1" t="str">
        <f t="shared" si="22"/>
        <v>-</v>
      </c>
      <c r="S509" s="1" t="str">
        <f t="shared" si="23"/>
        <v>-</v>
      </c>
    </row>
    <row r="510" spans="1:19" ht="409.5">
      <c r="A510" s="293">
        <f t="shared" si="21"/>
        <v>505</v>
      </c>
      <c r="B510" s="421"/>
      <c r="C510" s="310"/>
      <c r="D510" s="310"/>
      <c r="E510" s="310"/>
      <c r="F510" s="310"/>
      <c r="G510" s="310"/>
      <c r="H510" s="310"/>
      <c r="I510" s="310"/>
      <c r="J510" s="301" t="s">
        <v>1444</v>
      </c>
      <c r="K510" s="73" t="s">
        <v>486</v>
      </c>
      <c r="L510" s="301" t="s">
        <v>1415</v>
      </c>
      <c r="M510" s="73"/>
      <c r="N510" s="302" t="s">
        <v>13</v>
      </c>
      <c r="O510" s="302" t="s">
        <v>287</v>
      </c>
      <c r="P510" s="301" t="s">
        <v>14</v>
      </c>
      <c r="Q510" s="301"/>
      <c r="R510" s="1" t="str">
        <f t="shared" si="22"/>
        <v>-</v>
      </c>
      <c r="S510" s="1" t="str">
        <f t="shared" si="23"/>
        <v>-</v>
      </c>
    </row>
    <row r="511" spans="1:19">
      <c r="A511" s="293">
        <f t="shared" si="21"/>
        <v>506</v>
      </c>
      <c r="B511" s="421"/>
      <c r="C511" s="294"/>
      <c r="D511" s="294"/>
      <c r="E511" s="294"/>
      <c r="F511" s="294"/>
      <c r="G511" s="294"/>
      <c r="H511" s="294"/>
      <c r="I511" s="304" t="s">
        <v>8</v>
      </c>
      <c r="J511" s="311"/>
      <c r="K511" s="84" t="s">
        <v>14</v>
      </c>
      <c r="L511" s="311" t="s">
        <v>14</v>
      </c>
      <c r="M511" s="84" t="s">
        <v>14</v>
      </c>
      <c r="N511" s="302" t="s">
        <v>13</v>
      </c>
      <c r="O511" s="302" t="s">
        <v>287</v>
      </c>
      <c r="P511" s="311" t="s">
        <v>14</v>
      </c>
      <c r="Q511" s="311"/>
      <c r="R511" s="1" t="str">
        <f t="shared" si="22"/>
        <v>-</v>
      </c>
      <c r="S511" s="1" t="str">
        <f t="shared" si="23"/>
        <v>-</v>
      </c>
    </row>
    <row r="512" spans="1:19">
      <c r="A512" s="293">
        <f t="shared" si="21"/>
        <v>507</v>
      </c>
      <c r="B512" s="421"/>
      <c r="C512" s="294"/>
      <c r="D512" s="294"/>
      <c r="E512" s="294"/>
      <c r="F512" s="294"/>
      <c r="G512" s="294"/>
      <c r="H512" s="294"/>
      <c r="I512" s="309" t="s">
        <v>510</v>
      </c>
      <c r="J512" s="297"/>
      <c r="K512" s="84" t="s">
        <v>11</v>
      </c>
      <c r="L512" s="301" t="s">
        <v>14</v>
      </c>
      <c r="M512" s="73" t="s">
        <v>14</v>
      </c>
      <c r="N512" s="302" t="s">
        <v>13</v>
      </c>
      <c r="O512" s="302" t="s">
        <v>287</v>
      </c>
      <c r="P512" s="301" t="s">
        <v>14</v>
      </c>
      <c r="Q512" s="301"/>
      <c r="R512" s="1" t="str">
        <f t="shared" si="22"/>
        <v>-</v>
      </c>
      <c r="S512" s="1" t="str">
        <f t="shared" si="23"/>
        <v>-</v>
      </c>
    </row>
    <row r="513" spans="1:19">
      <c r="A513" s="293">
        <f t="shared" si="21"/>
        <v>508</v>
      </c>
      <c r="B513" s="421"/>
      <c r="C513" s="294"/>
      <c r="D513" s="294"/>
      <c r="E513" s="294"/>
      <c r="F513" s="294"/>
      <c r="G513" s="294"/>
      <c r="H513" s="294"/>
      <c r="I513" s="294"/>
      <c r="J513" s="295" t="s">
        <v>1651</v>
      </c>
      <c r="K513" s="84">
        <v>1</v>
      </c>
      <c r="L513" s="301" t="s">
        <v>14</v>
      </c>
      <c r="M513" s="73" t="s">
        <v>14</v>
      </c>
      <c r="N513" s="302" t="s">
        <v>13</v>
      </c>
      <c r="O513" s="302" t="s">
        <v>287</v>
      </c>
      <c r="P513" s="301" t="s">
        <v>14</v>
      </c>
      <c r="Q513" s="301"/>
      <c r="R513" s="1" t="str">
        <f t="shared" si="22"/>
        <v>-</v>
      </c>
      <c r="S513" s="1" t="str">
        <f t="shared" si="23"/>
        <v>-</v>
      </c>
    </row>
    <row r="514" spans="1:19" ht="94.5">
      <c r="A514" s="293">
        <f t="shared" si="21"/>
        <v>509</v>
      </c>
      <c r="B514" s="421"/>
      <c r="C514" s="310"/>
      <c r="D514" s="310"/>
      <c r="E514" s="310"/>
      <c r="F514" s="310"/>
      <c r="G514" s="310"/>
      <c r="H514" s="310"/>
      <c r="I514" s="310"/>
      <c r="J514" s="301" t="s">
        <v>1444</v>
      </c>
      <c r="K514" s="73" t="s">
        <v>486</v>
      </c>
      <c r="L514" s="301" t="s">
        <v>1175</v>
      </c>
      <c r="M514" s="73"/>
      <c r="N514" s="302" t="s">
        <v>13</v>
      </c>
      <c r="O514" s="302" t="s">
        <v>287</v>
      </c>
      <c r="P514" s="301" t="s">
        <v>14</v>
      </c>
      <c r="Q514" s="301"/>
      <c r="R514" s="1" t="str">
        <f t="shared" si="22"/>
        <v>-</v>
      </c>
      <c r="S514" s="1" t="str">
        <f t="shared" si="23"/>
        <v>-</v>
      </c>
    </row>
    <row r="515" spans="1:19">
      <c r="A515" s="293">
        <f t="shared" si="21"/>
        <v>510</v>
      </c>
      <c r="B515" s="422"/>
      <c r="C515" s="294"/>
      <c r="D515" s="294"/>
      <c r="E515" s="294"/>
      <c r="F515" s="294"/>
      <c r="G515" s="294"/>
      <c r="H515" s="294"/>
      <c r="I515" s="304" t="s">
        <v>8</v>
      </c>
      <c r="J515" s="311"/>
      <c r="K515" s="84" t="s">
        <v>14</v>
      </c>
      <c r="L515" s="311" t="s">
        <v>14</v>
      </c>
      <c r="M515" s="84" t="s">
        <v>14</v>
      </c>
      <c r="N515" s="302" t="s">
        <v>13</v>
      </c>
      <c r="O515" s="302" t="s">
        <v>287</v>
      </c>
      <c r="P515" s="311" t="s">
        <v>14</v>
      </c>
      <c r="Q515" s="311"/>
      <c r="R515" s="1" t="str">
        <f t="shared" si="22"/>
        <v>-</v>
      </c>
      <c r="S515" s="1" t="str">
        <f t="shared" si="23"/>
        <v>-</v>
      </c>
    </row>
    <row r="516" spans="1:19">
      <c r="A516" s="293">
        <f t="shared" si="21"/>
        <v>511</v>
      </c>
      <c r="B516" s="420" t="s">
        <v>521</v>
      </c>
      <c r="C516" s="294"/>
      <c r="D516" s="294"/>
      <c r="E516" s="294"/>
      <c r="F516" s="294"/>
      <c r="G516" s="294"/>
      <c r="H516" s="294"/>
      <c r="I516" s="309" t="s">
        <v>510</v>
      </c>
      <c r="J516" s="297"/>
      <c r="K516" s="84" t="s">
        <v>11</v>
      </c>
      <c r="L516" s="301" t="s">
        <v>14</v>
      </c>
      <c r="M516" s="73" t="s">
        <v>14</v>
      </c>
      <c r="N516" s="302" t="s">
        <v>13</v>
      </c>
      <c r="O516" s="302" t="s">
        <v>287</v>
      </c>
      <c r="P516" s="301" t="s">
        <v>14</v>
      </c>
      <c r="Q516" s="301"/>
      <c r="R516" s="1" t="str">
        <f t="shared" si="22"/>
        <v>-</v>
      </c>
      <c r="S516" s="1" t="str">
        <f t="shared" si="23"/>
        <v>-</v>
      </c>
    </row>
    <row r="517" spans="1:19">
      <c r="A517" s="293">
        <f t="shared" si="21"/>
        <v>512</v>
      </c>
      <c r="B517" s="421"/>
      <c r="C517" s="294"/>
      <c r="D517" s="294"/>
      <c r="E517" s="294"/>
      <c r="F517" s="294"/>
      <c r="G517" s="294"/>
      <c r="H517" s="294"/>
      <c r="I517" s="294"/>
      <c r="J517" s="295" t="s">
        <v>223</v>
      </c>
      <c r="K517" s="84">
        <v>1</v>
      </c>
      <c r="L517" s="301" t="s">
        <v>14</v>
      </c>
      <c r="M517" s="73" t="s">
        <v>14</v>
      </c>
      <c r="N517" s="302" t="s">
        <v>13</v>
      </c>
      <c r="O517" s="302" t="s">
        <v>287</v>
      </c>
      <c r="P517" s="301" t="s">
        <v>14</v>
      </c>
      <c r="Q517" s="301"/>
      <c r="R517" s="1" t="str">
        <f t="shared" si="22"/>
        <v>-</v>
      </c>
      <c r="S517" s="1" t="str">
        <f t="shared" si="23"/>
        <v>-</v>
      </c>
    </row>
    <row r="518" spans="1:19" ht="67.5">
      <c r="A518" s="293">
        <f t="shared" si="21"/>
        <v>513</v>
      </c>
      <c r="B518" s="421"/>
      <c r="C518" s="310"/>
      <c r="D518" s="310"/>
      <c r="E518" s="310"/>
      <c r="F518" s="310"/>
      <c r="G518" s="310"/>
      <c r="H518" s="310"/>
      <c r="I518" s="310"/>
      <c r="J518" s="301" t="s">
        <v>1444</v>
      </c>
      <c r="K518" s="73" t="s">
        <v>486</v>
      </c>
      <c r="L518" s="301" t="s">
        <v>1176</v>
      </c>
      <c r="M518" s="73"/>
      <c r="N518" s="302" t="s">
        <v>1017</v>
      </c>
      <c r="O518" s="302" t="s">
        <v>287</v>
      </c>
      <c r="P518" s="301" t="s">
        <v>14</v>
      </c>
      <c r="Q518" s="301"/>
      <c r="R518" s="1" t="str">
        <f t="shared" si="22"/>
        <v>-</v>
      </c>
      <c r="S518" s="1" t="str">
        <f t="shared" si="23"/>
        <v>-</v>
      </c>
    </row>
    <row r="519" spans="1:19">
      <c r="A519" s="293">
        <f t="shared" si="21"/>
        <v>514</v>
      </c>
      <c r="B519" s="422"/>
      <c r="C519" s="294"/>
      <c r="D519" s="294"/>
      <c r="E519" s="294"/>
      <c r="F519" s="294"/>
      <c r="G519" s="294"/>
      <c r="H519" s="294"/>
      <c r="I519" s="304" t="s">
        <v>8</v>
      </c>
      <c r="J519" s="311"/>
      <c r="K519" s="84" t="s">
        <v>14</v>
      </c>
      <c r="L519" s="311" t="s">
        <v>14</v>
      </c>
      <c r="M519" s="84" t="s">
        <v>14</v>
      </c>
      <c r="N519" s="302" t="s">
        <v>13</v>
      </c>
      <c r="O519" s="302" t="s">
        <v>287</v>
      </c>
      <c r="P519" s="311" t="s">
        <v>14</v>
      </c>
      <c r="Q519" s="311"/>
      <c r="R519" s="1" t="str">
        <f t="shared" si="22"/>
        <v>-</v>
      </c>
      <c r="S519" s="1" t="str">
        <f t="shared" si="23"/>
        <v>-</v>
      </c>
    </row>
    <row r="520" spans="1:19">
      <c r="A520" s="293">
        <f t="shared" ref="A520:A583" si="24">ROW()-5</f>
        <v>515</v>
      </c>
      <c r="B520" s="420" t="s">
        <v>695</v>
      </c>
      <c r="C520" s="294"/>
      <c r="D520" s="294"/>
      <c r="E520" s="294"/>
      <c r="F520" s="294"/>
      <c r="G520" s="294"/>
      <c r="H520" s="294"/>
      <c r="I520" s="309" t="s">
        <v>510</v>
      </c>
      <c r="J520" s="297"/>
      <c r="K520" s="84" t="s">
        <v>11</v>
      </c>
      <c r="L520" s="301" t="s">
        <v>14</v>
      </c>
      <c r="M520" s="73" t="s">
        <v>14</v>
      </c>
      <c r="N520" s="302" t="s">
        <v>13</v>
      </c>
      <c r="O520" s="302" t="s">
        <v>1570</v>
      </c>
      <c r="P520" s="301" t="s">
        <v>14</v>
      </c>
      <c r="Q520" s="301"/>
      <c r="R520" s="1" t="str">
        <f t="shared" ref="R520:R583" si="25">IF(P520="-","-","○")</f>
        <v>-</v>
      </c>
      <c r="S520" s="1" t="str">
        <f t="shared" ref="S520:S583" si="26">IF(O520="未定義","-","○")</f>
        <v>-</v>
      </c>
    </row>
    <row r="521" spans="1:19">
      <c r="A521" s="293">
        <f t="shared" si="24"/>
        <v>516</v>
      </c>
      <c r="B521" s="421"/>
      <c r="C521" s="294"/>
      <c r="D521" s="294"/>
      <c r="E521" s="294"/>
      <c r="F521" s="294"/>
      <c r="G521" s="294"/>
      <c r="H521" s="294"/>
      <c r="I521" s="294"/>
      <c r="J521" s="295" t="s">
        <v>224</v>
      </c>
      <c r="K521" s="84">
        <v>1</v>
      </c>
      <c r="L521" s="301" t="s">
        <v>14</v>
      </c>
      <c r="M521" s="73" t="s">
        <v>14</v>
      </c>
      <c r="N521" s="302" t="s">
        <v>13</v>
      </c>
      <c r="O521" s="308" t="s">
        <v>1570</v>
      </c>
      <c r="P521" s="301" t="s">
        <v>14</v>
      </c>
      <c r="Q521" s="301"/>
      <c r="R521" s="1" t="str">
        <f t="shared" si="25"/>
        <v>-</v>
      </c>
      <c r="S521" s="1" t="str">
        <f t="shared" si="26"/>
        <v>-</v>
      </c>
    </row>
    <row r="522" spans="1:19" ht="81">
      <c r="A522" s="293">
        <f t="shared" si="24"/>
        <v>517</v>
      </c>
      <c r="B522" s="421"/>
      <c r="C522" s="310"/>
      <c r="D522" s="310"/>
      <c r="E522" s="310"/>
      <c r="F522" s="310"/>
      <c r="G522" s="310"/>
      <c r="H522" s="310"/>
      <c r="I522" s="310"/>
      <c r="J522" s="301" t="s">
        <v>1444</v>
      </c>
      <c r="K522" s="73" t="s">
        <v>486</v>
      </c>
      <c r="L522" s="301" t="s">
        <v>1028</v>
      </c>
      <c r="M522" s="73"/>
      <c r="N522" s="316" t="s">
        <v>879</v>
      </c>
      <c r="O522" s="302" t="s">
        <v>287</v>
      </c>
      <c r="P522" s="301" t="s">
        <v>14</v>
      </c>
      <c r="Q522" s="301"/>
      <c r="R522" s="1" t="str">
        <f t="shared" si="25"/>
        <v>-</v>
      </c>
      <c r="S522" s="1" t="str">
        <f t="shared" si="26"/>
        <v>-</v>
      </c>
    </row>
    <row r="523" spans="1:19">
      <c r="A523" s="293">
        <f t="shared" si="24"/>
        <v>518</v>
      </c>
      <c r="B523" s="421"/>
      <c r="C523" s="294"/>
      <c r="D523" s="294"/>
      <c r="E523" s="294"/>
      <c r="F523" s="294"/>
      <c r="G523" s="294"/>
      <c r="H523" s="294"/>
      <c r="I523" s="304" t="s">
        <v>8</v>
      </c>
      <c r="J523" s="311"/>
      <c r="K523" s="84" t="s">
        <v>14</v>
      </c>
      <c r="L523" s="311" t="s">
        <v>14</v>
      </c>
      <c r="M523" s="84" t="s">
        <v>14</v>
      </c>
      <c r="N523" s="302" t="s">
        <v>13</v>
      </c>
      <c r="O523" s="303" t="s">
        <v>1570</v>
      </c>
      <c r="P523" s="311" t="s">
        <v>14</v>
      </c>
      <c r="Q523" s="311"/>
      <c r="R523" s="1" t="str">
        <f t="shared" si="25"/>
        <v>-</v>
      </c>
      <c r="S523" s="1" t="str">
        <f t="shared" si="26"/>
        <v>-</v>
      </c>
    </row>
    <row r="524" spans="1:19">
      <c r="A524" s="293">
        <f t="shared" si="24"/>
        <v>519</v>
      </c>
      <c r="B524" s="421"/>
      <c r="C524" s="294"/>
      <c r="D524" s="294"/>
      <c r="E524" s="294"/>
      <c r="F524" s="294"/>
      <c r="G524" s="294"/>
      <c r="H524" s="294"/>
      <c r="I524" s="309" t="s">
        <v>510</v>
      </c>
      <c r="J524" s="297"/>
      <c r="K524" s="84" t="s">
        <v>11</v>
      </c>
      <c r="L524" s="301" t="s">
        <v>14</v>
      </c>
      <c r="M524" s="73" t="s">
        <v>14</v>
      </c>
      <c r="N524" s="302" t="s">
        <v>13</v>
      </c>
      <c r="O524" s="302" t="s">
        <v>287</v>
      </c>
      <c r="P524" s="301" t="s">
        <v>14</v>
      </c>
      <c r="Q524" s="301"/>
      <c r="R524" s="1" t="str">
        <f t="shared" si="25"/>
        <v>-</v>
      </c>
      <c r="S524" s="1" t="str">
        <f t="shared" si="26"/>
        <v>-</v>
      </c>
    </row>
    <row r="525" spans="1:19">
      <c r="A525" s="293">
        <f t="shared" si="24"/>
        <v>520</v>
      </c>
      <c r="B525" s="421"/>
      <c r="C525" s="294"/>
      <c r="D525" s="294"/>
      <c r="E525" s="294"/>
      <c r="F525" s="294"/>
      <c r="G525" s="294"/>
      <c r="H525" s="294"/>
      <c r="I525" s="294"/>
      <c r="J525" s="295" t="s">
        <v>225</v>
      </c>
      <c r="K525" s="84">
        <v>1</v>
      </c>
      <c r="L525" s="301" t="s">
        <v>14</v>
      </c>
      <c r="M525" s="73" t="s">
        <v>14</v>
      </c>
      <c r="N525" s="302" t="s">
        <v>13</v>
      </c>
      <c r="O525" s="302" t="s">
        <v>287</v>
      </c>
      <c r="P525" s="301" t="s">
        <v>14</v>
      </c>
      <c r="Q525" s="301"/>
      <c r="R525" s="1" t="str">
        <f t="shared" si="25"/>
        <v>-</v>
      </c>
      <c r="S525" s="1" t="str">
        <f t="shared" si="26"/>
        <v>-</v>
      </c>
    </row>
    <row r="526" spans="1:19" ht="81">
      <c r="A526" s="293">
        <f t="shared" si="24"/>
        <v>521</v>
      </c>
      <c r="B526" s="421"/>
      <c r="C526" s="310"/>
      <c r="D526" s="310"/>
      <c r="E526" s="310"/>
      <c r="F526" s="310"/>
      <c r="G526" s="310"/>
      <c r="H526" s="310"/>
      <c r="I526" s="310"/>
      <c r="J526" s="301" t="s">
        <v>1444</v>
      </c>
      <c r="K526" s="73" t="s">
        <v>486</v>
      </c>
      <c r="L526" s="301" t="s">
        <v>1029</v>
      </c>
      <c r="M526" s="73"/>
      <c r="N526" s="302" t="s">
        <v>880</v>
      </c>
      <c r="O526" s="302" t="s">
        <v>287</v>
      </c>
      <c r="P526" s="301" t="s">
        <v>14</v>
      </c>
      <c r="Q526" s="301"/>
      <c r="R526" s="1" t="str">
        <f t="shared" si="25"/>
        <v>-</v>
      </c>
      <c r="S526" s="1" t="str">
        <f t="shared" si="26"/>
        <v>-</v>
      </c>
    </row>
    <row r="527" spans="1:19">
      <c r="A527" s="293">
        <f t="shared" si="24"/>
        <v>522</v>
      </c>
      <c r="B527" s="422"/>
      <c r="C527" s="294"/>
      <c r="D527" s="294"/>
      <c r="E527" s="294"/>
      <c r="F527" s="294"/>
      <c r="G527" s="294"/>
      <c r="H527" s="294"/>
      <c r="I527" s="304" t="s">
        <v>8</v>
      </c>
      <c r="J527" s="311"/>
      <c r="K527" s="84" t="s">
        <v>14</v>
      </c>
      <c r="L527" s="311" t="s">
        <v>14</v>
      </c>
      <c r="M527" s="84" t="s">
        <v>14</v>
      </c>
      <c r="N527" s="302" t="s">
        <v>13</v>
      </c>
      <c r="O527" s="302" t="s">
        <v>287</v>
      </c>
      <c r="P527" s="311" t="s">
        <v>14</v>
      </c>
      <c r="Q527" s="311"/>
      <c r="R527" s="1" t="str">
        <f t="shared" si="25"/>
        <v>-</v>
      </c>
      <c r="S527" s="1" t="str">
        <f t="shared" si="26"/>
        <v>-</v>
      </c>
    </row>
    <row r="528" spans="1:19">
      <c r="A528" s="293">
        <f t="shared" si="24"/>
        <v>523</v>
      </c>
      <c r="B528" s="420" t="s">
        <v>858</v>
      </c>
      <c r="C528" s="294"/>
      <c r="D528" s="294"/>
      <c r="E528" s="294"/>
      <c r="F528" s="294"/>
      <c r="G528" s="294"/>
      <c r="H528" s="294"/>
      <c r="I528" s="309" t="s">
        <v>510</v>
      </c>
      <c r="J528" s="297"/>
      <c r="K528" s="84" t="s">
        <v>11</v>
      </c>
      <c r="L528" s="301" t="s">
        <v>14</v>
      </c>
      <c r="M528" s="73" t="s">
        <v>14</v>
      </c>
      <c r="N528" s="302" t="s">
        <v>13</v>
      </c>
      <c r="O528" s="302" t="s">
        <v>287</v>
      </c>
      <c r="P528" s="301" t="s">
        <v>14</v>
      </c>
      <c r="Q528" s="301"/>
      <c r="R528" s="1" t="str">
        <f t="shared" si="25"/>
        <v>-</v>
      </c>
      <c r="S528" s="1" t="str">
        <f t="shared" si="26"/>
        <v>-</v>
      </c>
    </row>
    <row r="529" spans="1:19">
      <c r="A529" s="293">
        <f t="shared" si="24"/>
        <v>524</v>
      </c>
      <c r="B529" s="421"/>
      <c r="C529" s="294"/>
      <c r="D529" s="294"/>
      <c r="E529" s="294"/>
      <c r="F529" s="294"/>
      <c r="G529" s="294"/>
      <c r="H529" s="294"/>
      <c r="I529" s="294"/>
      <c r="J529" s="295" t="s">
        <v>226</v>
      </c>
      <c r="K529" s="84">
        <v>1</v>
      </c>
      <c r="L529" s="301" t="s">
        <v>14</v>
      </c>
      <c r="M529" s="73" t="s">
        <v>14</v>
      </c>
      <c r="N529" s="302" t="s">
        <v>13</v>
      </c>
      <c r="O529" s="302" t="s">
        <v>287</v>
      </c>
      <c r="P529" s="301" t="s">
        <v>14</v>
      </c>
      <c r="Q529" s="301"/>
      <c r="R529" s="1" t="str">
        <f t="shared" si="25"/>
        <v>-</v>
      </c>
      <c r="S529" s="1" t="str">
        <f t="shared" si="26"/>
        <v>-</v>
      </c>
    </row>
    <row r="530" spans="1:19" ht="121.5">
      <c r="A530" s="293">
        <f t="shared" si="24"/>
        <v>525</v>
      </c>
      <c r="B530" s="421"/>
      <c r="C530" s="310"/>
      <c r="D530" s="310"/>
      <c r="E530" s="310"/>
      <c r="F530" s="310"/>
      <c r="G530" s="310"/>
      <c r="H530" s="310"/>
      <c r="I530" s="310"/>
      <c r="J530" s="301" t="s">
        <v>1444</v>
      </c>
      <c r="K530" s="73" t="s">
        <v>486</v>
      </c>
      <c r="L530" s="301" t="s">
        <v>1030</v>
      </c>
      <c r="M530" s="73"/>
      <c r="N530" s="302" t="s">
        <v>665</v>
      </c>
      <c r="O530" s="302" t="s">
        <v>287</v>
      </c>
      <c r="P530" s="301" t="s">
        <v>14</v>
      </c>
      <c r="Q530" s="301"/>
      <c r="R530" s="1" t="str">
        <f t="shared" si="25"/>
        <v>-</v>
      </c>
      <c r="S530" s="1" t="str">
        <f t="shared" si="26"/>
        <v>-</v>
      </c>
    </row>
    <row r="531" spans="1:19">
      <c r="A531" s="293">
        <f t="shared" si="24"/>
        <v>526</v>
      </c>
      <c r="B531" s="422"/>
      <c r="C531" s="294"/>
      <c r="D531" s="294"/>
      <c r="E531" s="294"/>
      <c r="F531" s="294"/>
      <c r="G531" s="294"/>
      <c r="H531" s="294"/>
      <c r="I531" s="304" t="s">
        <v>8</v>
      </c>
      <c r="J531" s="311"/>
      <c r="K531" s="84" t="s">
        <v>14</v>
      </c>
      <c r="L531" s="311" t="s">
        <v>14</v>
      </c>
      <c r="M531" s="84" t="s">
        <v>14</v>
      </c>
      <c r="N531" s="302" t="s">
        <v>13</v>
      </c>
      <c r="O531" s="302" t="s">
        <v>287</v>
      </c>
      <c r="P531" s="311" t="s">
        <v>14</v>
      </c>
      <c r="Q531" s="311"/>
      <c r="R531" s="1" t="str">
        <f t="shared" si="25"/>
        <v>-</v>
      </c>
      <c r="S531" s="1" t="str">
        <f t="shared" si="26"/>
        <v>-</v>
      </c>
    </row>
    <row r="532" spans="1:19">
      <c r="A532" s="293">
        <f t="shared" si="24"/>
        <v>527</v>
      </c>
      <c r="B532" s="420" t="s">
        <v>0</v>
      </c>
      <c r="C532" s="294"/>
      <c r="D532" s="294"/>
      <c r="E532" s="294"/>
      <c r="F532" s="294"/>
      <c r="G532" s="294"/>
      <c r="H532" s="294"/>
      <c r="I532" s="309" t="s">
        <v>510</v>
      </c>
      <c r="J532" s="297"/>
      <c r="K532" s="84" t="s">
        <v>11</v>
      </c>
      <c r="L532" s="301" t="s">
        <v>14</v>
      </c>
      <c r="M532" s="73" t="s">
        <v>14</v>
      </c>
      <c r="N532" s="302" t="s">
        <v>13</v>
      </c>
      <c r="O532" s="302" t="s">
        <v>287</v>
      </c>
      <c r="P532" s="301" t="s">
        <v>14</v>
      </c>
      <c r="Q532" s="301"/>
      <c r="R532" s="1" t="str">
        <f t="shared" si="25"/>
        <v>-</v>
      </c>
      <c r="S532" s="1" t="str">
        <f t="shared" si="26"/>
        <v>-</v>
      </c>
    </row>
    <row r="533" spans="1:19">
      <c r="A533" s="293">
        <f t="shared" si="24"/>
        <v>528</v>
      </c>
      <c r="B533" s="421"/>
      <c r="C533" s="294"/>
      <c r="D533" s="294"/>
      <c r="E533" s="294"/>
      <c r="F533" s="294"/>
      <c r="G533" s="294"/>
      <c r="H533" s="294"/>
      <c r="I533" s="294"/>
      <c r="J533" s="295" t="s">
        <v>227</v>
      </c>
      <c r="K533" s="84">
        <v>1</v>
      </c>
      <c r="L533" s="301" t="s">
        <v>14</v>
      </c>
      <c r="M533" s="73" t="s">
        <v>14</v>
      </c>
      <c r="N533" s="302" t="s">
        <v>13</v>
      </c>
      <c r="O533" s="302" t="s">
        <v>287</v>
      </c>
      <c r="P533" s="301" t="s">
        <v>14</v>
      </c>
      <c r="Q533" s="301"/>
      <c r="R533" s="1" t="str">
        <f t="shared" si="25"/>
        <v>-</v>
      </c>
      <c r="S533" s="1" t="str">
        <f t="shared" si="26"/>
        <v>-</v>
      </c>
    </row>
    <row r="534" spans="1:19" ht="27">
      <c r="A534" s="293">
        <f t="shared" si="24"/>
        <v>529</v>
      </c>
      <c r="B534" s="421"/>
      <c r="C534" s="310"/>
      <c r="D534" s="310"/>
      <c r="E534" s="310"/>
      <c r="F534" s="310"/>
      <c r="G534" s="310"/>
      <c r="H534" s="310"/>
      <c r="I534" s="310"/>
      <c r="J534" s="301" t="s">
        <v>1444</v>
      </c>
      <c r="K534" s="73" t="s">
        <v>486</v>
      </c>
      <c r="L534" s="301" t="s">
        <v>1031</v>
      </c>
      <c r="M534" s="73"/>
      <c r="N534" s="302" t="s">
        <v>1017</v>
      </c>
      <c r="O534" s="302" t="s">
        <v>287</v>
      </c>
      <c r="P534" s="301" t="s">
        <v>14</v>
      </c>
      <c r="Q534" s="301"/>
      <c r="R534" s="1" t="str">
        <f t="shared" si="25"/>
        <v>-</v>
      </c>
      <c r="S534" s="1" t="str">
        <f t="shared" si="26"/>
        <v>-</v>
      </c>
    </row>
    <row r="535" spans="1:19">
      <c r="A535" s="293">
        <f t="shared" si="24"/>
        <v>530</v>
      </c>
      <c r="B535" s="421"/>
      <c r="C535" s="294"/>
      <c r="D535" s="294"/>
      <c r="E535" s="294"/>
      <c r="F535" s="294"/>
      <c r="G535" s="294"/>
      <c r="H535" s="294"/>
      <c r="I535" s="304" t="s">
        <v>8</v>
      </c>
      <c r="J535" s="311"/>
      <c r="K535" s="84" t="s">
        <v>14</v>
      </c>
      <c r="L535" s="311" t="s">
        <v>14</v>
      </c>
      <c r="M535" s="84" t="s">
        <v>14</v>
      </c>
      <c r="N535" s="302" t="s">
        <v>13</v>
      </c>
      <c r="O535" s="302" t="s">
        <v>287</v>
      </c>
      <c r="P535" s="311" t="s">
        <v>14</v>
      </c>
      <c r="Q535" s="311"/>
      <c r="R535" s="1" t="str">
        <f t="shared" si="25"/>
        <v>-</v>
      </c>
      <c r="S535" s="1" t="str">
        <f t="shared" si="26"/>
        <v>-</v>
      </c>
    </row>
    <row r="536" spans="1:19">
      <c r="A536" s="293">
        <f t="shared" si="24"/>
        <v>531</v>
      </c>
      <c r="B536" s="421"/>
      <c r="C536" s="294"/>
      <c r="D536" s="294"/>
      <c r="E536" s="294"/>
      <c r="F536" s="294"/>
      <c r="G536" s="294"/>
      <c r="H536" s="294"/>
      <c r="I536" s="309" t="s">
        <v>510</v>
      </c>
      <c r="J536" s="297"/>
      <c r="K536" s="84" t="s">
        <v>11</v>
      </c>
      <c r="L536" s="301" t="s">
        <v>14</v>
      </c>
      <c r="M536" s="73" t="s">
        <v>14</v>
      </c>
      <c r="N536" s="302" t="s">
        <v>13</v>
      </c>
      <c r="O536" s="302" t="s">
        <v>287</v>
      </c>
      <c r="P536" s="301" t="s">
        <v>14</v>
      </c>
      <c r="Q536" s="301"/>
      <c r="R536" s="1" t="str">
        <f t="shared" si="25"/>
        <v>-</v>
      </c>
      <c r="S536" s="1" t="str">
        <f t="shared" si="26"/>
        <v>-</v>
      </c>
    </row>
    <row r="537" spans="1:19">
      <c r="A537" s="293">
        <f t="shared" si="24"/>
        <v>532</v>
      </c>
      <c r="B537" s="421"/>
      <c r="C537" s="294"/>
      <c r="D537" s="294"/>
      <c r="E537" s="294"/>
      <c r="F537" s="294"/>
      <c r="G537" s="294"/>
      <c r="H537" s="294"/>
      <c r="I537" s="294"/>
      <c r="J537" s="295" t="s">
        <v>228</v>
      </c>
      <c r="K537" s="84">
        <v>1</v>
      </c>
      <c r="L537" s="301" t="s">
        <v>14</v>
      </c>
      <c r="M537" s="73" t="s">
        <v>14</v>
      </c>
      <c r="N537" s="302" t="s">
        <v>13</v>
      </c>
      <c r="O537" s="302" t="s">
        <v>287</v>
      </c>
      <c r="P537" s="301" t="s">
        <v>14</v>
      </c>
      <c r="Q537" s="301"/>
      <c r="R537" s="1" t="str">
        <f t="shared" si="25"/>
        <v>-</v>
      </c>
      <c r="S537" s="1" t="str">
        <f t="shared" si="26"/>
        <v>-</v>
      </c>
    </row>
    <row r="538" spans="1:19" ht="40.5">
      <c r="A538" s="293">
        <f t="shared" si="24"/>
        <v>533</v>
      </c>
      <c r="B538" s="421"/>
      <c r="C538" s="310"/>
      <c r="D538" s="310"/>
      <c r="E538" s="310"/>
      <c r="F538" s="310"/>
      <c r="G538" s="310"/>
      <c r="H538" s="310"/>
      <c r="I538" s="310"/>
      <c r="J538" s="301" t="s">
        <v>1444</v>
      </c>
      <c r="K538" s="73" t="s">
        <v>486</v>
      </c>
      <c r="L538" s="301" t="s">
        <v>1032</v>
      </c>
      <c r="M538" s="73"/>
      <c r="N538" s="302" t="s">
        <v>881</v>
      </c>
      <c r="O538" s="302" t="s">
        <v>287</v>
      </c>
      <c r="P538" s="301" t="s">
        <v>14</v>
      </c>
      <c r="Q538" s="301"/>
      <c r="R538" s="1" t="str">
        <f t="shared" si="25"/>
        <v>-</v>
      </c>
      <c r="S538" s="1" t="str">
        <f t="shared" si="26"/>
        <v>-</v>
      </c>
    </row>
    <row r="539" spans="1:19">
      <c r="A539" s="293">
        <f t="shared" si="24"/>
        <v>534</v>
      </c>
      <c r="B539" s="422"/>
      <c r="C539" s="294"/>
      <c r="D539" s="294"/>
      <c r="E539" s="294"/>
      <c r="F539" s="294"/>
      <c r="G539" s="294"/>
      <c r="H539" s="294"/>
      <c r="I539" s="304" t="s">
        <v>8</v>
      </c>
      <c r="J539" s="311"/>
      <c r="K539" s="84" t="s">
        <v>14</v>
      </c>
      <c r="L539" s="311" t="s">
        <v>14</v>
      </c>
      <c r="M539" s="84" t="s">
        <v>14</v>
      </c>
      <c r="N539" s="302" t="s">
        <v>13</v>
      </c>
      <c r="O539" s="302" t="s">
        <v>287</v>
      </c>
      <c r="P539" s="311" t="s">
        <v>14</v>
      </c>
      <c r="Q539" s="311"/>
      <c r="R539" s="1" t="str">
        <f t="shared" si="25"/>
        <v>-</v>
      </c>
      <c r="S539" s="1" t="str">
        <f t="shared" si="26"/>
        <v>-</v>
      </c>
    </row>
    <row r="540" spans="1:19">
      <c r="A540" s="293">
        <f t="shared" si="24"/>
        <v>535</v>
      </c>
      <c r="B540" s="420" t="s">
        <v>329</v>
      </c>
      <c r="C540" s="294"/>
      <c r="D540" s="294"/>
      <c r="E540" s="294"/>
      <c r="F540" s="294"/>
      <c r="G540" s="294"/>
      <c r="H540" s="294"/>
      <c r="I540" s="309" t="s">
        <v>510</v>
      </c>
      <c r="J540" s="297"/>
      <c r="K540" s="84" t="s">
        <v>11</v>
      </c>
      <c r="L540" s="301" t="s">
        <v>14</v>
      </c>
      <c r="M540" s="73" t="s">
        <v>14</v>
      </c>
      <c r="N540" s="302" t="s">
        <v>13</v>
      </c>
      <c r="O540" s="302" t="s">
        <v>287</v>
      </c>
      <c r="P540" s="301" t="s">
        <v>14</v>
      </c>
      <c r="Q540" s="301"/>
      <c r="R540" s="1" t="str">
        <f t="shared" si="25"/>
        <v>-</v>
      </c>
      <c r="S540" s="1" t="str">
        <f t="shared" si="26"/>
        <v>-</v>
      </c>
    </row>
    <row r="541" spans="1:19">
      <c r="A541" s="293">
        <f t="shared" si="24"/>
        <v>536</v>
      </c>
      <c r="B541" s="421"/>
      <c r="C541" s="294"/>
      <c r="D541" s="294"/>
      <c r="E541" s="294"/>
      <c r="F541" s="294"/>
      <c r="G541" s="294"/>
      <c r="H541" s="294"/>
      <c r="I541" s="294"/>
      <c r="J541" s="295" t="s">
        <v>289</v>
      </c>
      <c r="K541" s="84">
        <v>1</v>
      </c>
      <c r="L541" s="301" t="s">
        <v>14</v>
      </c>
      <c r="M541" s="73" t="s">
        <v>14</v>
      </c>
      <c r="N541" s="302" t="s">
        <v>13</v>
      </c>
      <c r="O541" s="302" t="s">
        <v>287</v>
      </c>
      <c r="P541" s="301" t="s">
        <v>14</v>
      </c>
      <c r="Q541" s="301"/>
      <c r="R541" s="1" t="str">
        <f t="shared" si="25"/>
        <v>-</v>
      </c>
      <c r="S541" s="1" t="str">
        <f t="shared" si="26"/>
        <v>-</v>
      </c>
    </row>
    <row r="542" spans="1:19" ht="81">
      <c r="A542" s="293">
        <f t="shared" si="24"/>
        <v>537</v>
      </c>
      <c r="B542" s="421"/>
      <c r="C542" s="310"/>
      <c r="D542" s="310"/>
      <c r="E542" s="310"/>
      <c r="F542" s="310"/>
      <c r="G542" s="310"/>
      <c r="H542" s="310"/>
      <c r="I542" s="310"/>
      <c r="J542" s="301" t="s">
        <v>1444</v>
      </c>
      <c r="K542" s="73" t="s">
        <v>486</v>
      </c>
      <c r="L542" s="301" t="s">
        <v>1033</v>
      </c>
      <c r="M542" s="73"/>
      <c r="N542" s="302" t="s">
        <v>665</v>
      </c>
      <c r="O542" s="302" t="s">
        <v>287</v>
      </c>
      <c r="P542" s="301" t="s">
        <v>14</v>
      </c>
      <c r="Q542" s="301"/>
      <c r="R542" s="1" t="str">
        <f t="shared" si="25"/>
        <v>-</v>
      </c>
      <c r="S542" s="1" t="str">
        <f t="shared" si="26"/>
        <v>-</v>
      </c>
    </row>
    <row r="543" spans="1:19">
      <c r="A543" s="293">
        <f t="shared" si="24"/>
        <v>538</v>
      </c>
      <c r="B543" s="421"/>
      <c r="C543" s="294"/>
      <c r="D543" s="294"/>
      <c r="E543" s="294"/>
      <c r="F543" s="294"/>
      <c r="G543" s="294"/>
      <c r="H543" s="294"/>
      <c r="I543" s="304" t="s">
        <v>8</v>
      </c>
      <c r="J543" s="311"/>
      <c r="K543" s="84" t="s">
        <v>14</v>
      </c>
      <c r="L543" s="311" t="s">
        <v>14</v>
      </c>
      <c r="M543" s="84" t="s">
        <v>14</v>
      </c>
      <c r="N543" s="302" t="s">
        <v>13</v>
      </c>
      <c r="O543" s="302" t="s">
        <v>287</v>
      </c>
      <c r="P543" s="311" t="s">
        <v>14</v>
      </c>
      <c r="Q543" s="311"/>
      <c r="R543" s="1" t="str">
        <f t="shared" si="25"/>
        <v>-</v>
      </c>
      <c r="S543" s="1" t="str">
        <f t="shared" si="26"/>
        <v>-</v>
      </c>
    </row>
    <row r="544" spans="1:19">
      <c r="A544" s="293">
        <f t="shared" si="24"/>
        <v>539</v>
      </c>
      <c r="B544" s="421"/>
      <c r="C544" s="294"/>
      <c r="D544" s="294"/>
      <c r="E544" s="294"/>
      <c r="F544" s="294"/>
      <c r="G544" s="294"/>
      <c r="H544" s="294"/>
      <c r="I544" s="309" t="s">
        <v>510</v>
      </c>
      <c r="J544" s="297"/>
      <c r="K544" s="84" t="s">
        <v>11</v>
      </c>
      <c r="L544" s="301" t="s">
        <v>14</v>
      </c>
      <c r="M544" s="73" t="s">
        <v>14</v>
      </c>
      <c r="N544" s="302" t="s">
        <v>13</v>
      </c>
      <c r="O544" s="302" t="s">
        <v>287</v>
      </c>
      <c r="P544" s="301" t="s">
        <v>14</v>
      </c>
      <c r="Q544" s="301"/>
      <c r="R544" s="1" t="str">
        <f t="shared" si="25"/>
        <v>-</v>
      </c>
      <c r="S544" s="1" t="str">
        <f t="shared" si="26"/>
        <v>-</v>
      </c>
    </row>
    <row r="545" spans="1:19">
      <c r="A545" s="293">
        <f t="shared" si="24"/>
        <v>540</v>
      </c>
      <c r="B545" s="421"/>
      <c r="C545" s="294"/>
      <c r="D545" s="294"/>
      <c r="E545" s="294"/>
      <c r="F545" s="294"/>
      <c r="G545" s="294"/>
      <c r="H545" s="294"/>
      <c r="I545" s="294"/>
      <c r="J545" s="295" t="s">
        <v>290</v>
      </c>
      <c r="K545" s="84">
        <v>1</v>
      </c>
      <c r="L545" s="301" t="s">
        <v>14</v>
      </c>
      <c r="M545" s="73" t="s">
        <v>14</v>
      </c>
      <c r="N545" s="302" t="s">
        <v>13</v>
      </c>
      <c r="O545" s="302" t="s">
        <v>287</v>
      </c>
      <c r="P545" s="301" t="s">
        <v>14</v>
      </c>
      <c r="Q545" s="301"/>
      <c r="R545" s="1" t="str">
        <f t="shared" si="25"/>
        <v>-</v>
      </c>
      <c r="S545" s="1" t="str">
        <f t="shared" si="26"/>
        <v>-</v>
      </c>
    </row>
    <row r="546" spans="1:19" ht="54">
      <c r="A546" s="293">
        <f t="shared" si="24"/>
        <v>541</v>
      </c>
      <c r="B546" s="421"/>
      <c r="C546" s="310"/>
      <c r="D546" s="310"/>
      <c r="E546" s="310"/>
      <c r="F546" s="310"/>
      <c r="G546" s="310"/>
      <c r="H546" s="310"/>
      <c r="I546" s="310"/>
      <c r="J546" s="301" t="s">
        <v>1444</v>
      </c>
      <c r="K546" s="73" t="s">
        <v>486</v>
      </c>
      <c r="L546" s="301" t="s">
        <v>998</v>
      </c>
      <c r="M546" s="73"/>
      <c r="N546" s="302" t="s">
        <v>920</v>
      </c>
      <c r="O546" s="302" t="s">
        <v>287</v>
      </c>
      <c r="P546" s="301" t="s">
        <v>14</v>
      </c>
      <c r="Q546" s="301"/>
      <c r="R546" s="1" t="str">
        <f t="shared" si="25"/>
        <v>-</v>
      </c>
      <c r="S546" s="1" t="str">
        <f t="shared" si="26"/>
        <v>-</v>
      </c>
    </row>
    <row r="547" spans="1:19">
      <c r="A547" s="293">
        <f t="shared" si="24"/>
        <v>542</v>
      </c>
      <c r="B547" s="421"/>
      <c r="C547" s="294"/>
      <c r="D547" s="294"/>
      <c r="E547" s="294"/>
      <c r="F547" s="294"/>
      <c r="G547" s="294"/>
      <c r="H547" s="294"/>
      <c r="I547" s="304" t="s">
        <v>8</v>
      </c>
      <c r="J547" s="311"/>
      <c r="K547" s="84" t="s">
        <v>14</v>
      </c>
      <c r="L547" s="311" t="s">
        <v>14</v>
      </c>
      <c r="M547" s="84" t="s">
        <v>14</v>
      </c>
      <c r="N547" s="302" t="s">
        <v>13</v>
      </c>
      <c r="O547" s="302" t="s">
        <v>287</v>
      </c>
      <c r="P547" s="311" t="s">
        <v>14</v>
      </c>
      <c r="Q547" s="311"/>
      <c r="R547" s="1" t="str">
        <f t="shared" si="25"/>
        <v>-</v>
      </c>
      <c r="S547" s="1" t="str">
        <f t="shared" si="26"/>
        <v>-</v>
      </c>
    </row>
    <row r="548" spans="1:19">
      <c r="A548" s="293">
        <f t="shared" si="24"/>
        <v>543</v>
      </c>
      <c r="B548" s="421"/>
      <c r="C548" s="294"/>
      <c r="D548" s="294"/>
      <c r="E548" s="294"/>
      <c r="F548" s="294"/>
      <c r="G548" s="294"/>
      <c r="H548" s="294"/>
      <c r="I548" s="309" t="s">
        <v>510</v>
      </c>
      <c r="J548" s="297"/>
      <c r="K548" s="84" t="s">
        <v>11</v>
      </c>
      <c r="L548" s="301" t="s">
        <v>14</v>
      </c>
      <c r="M548" s="73" t="s">
        <v>14</v>
      </c>
      <c r="N548" s="302" t="s">
        <v>13</v>
      </c>
      <c r="O548" s="302" t="s">
        <v>287</v>
      </c>
      <c r="P548" s="301" t="s">
        <v>14</v>
      </c>
      <c r="Q548" s="301"/>
      <c r="R548" s="1" t="str">
        <f t="shared" si="25"/>
        <v>-</v>
      </c>
      <c r="S548" s="1" t="str">
        <f t="shared" si="26"/>
        <v>-</v>
      </c>
    </row>
    <row r="549" spans="1:19">
      <c r="A549" s="293">
        <f t="shared" si="24"/>
        <v>544</v>
      </c>
      <c r="B549" s="421"/>
      <c r="C549" s="294"/>
      <c r="D549" s="294"/>
      <c r="E549" s="294"/>
      <c r="F549" s="294"/>
      <c r="G549" s="294"/>
      <c r="H549" s="294"/>
      <c r="I549" s="294"/>
      <c r="J549" s="295" t="s">
        <v>291</v>
      </c>
      <c r="K549" s="84">
        <v>1</v>
      </c>
      <c r="L549" s="301" t="s">
        <v>14</v>
      </c>
      <c r="M549" s="73" t="s">
        <v>14</v>
      </c>
      <c r="N549" s="302" t="s">
        <v>13</v>
      </c>
      <c r="O549" s="302" t="s">
        <v>287</v>
      </c>
      <c r="P549" s="301" t="s">
        <v>14</v>
      </c>
      <c r="Q549" s="301"/>
      <c r="R549" s="1" t="str">
        <f t="shared" si="25"/>
        <v>-</v>
      </c>
      <c r="S549" s="1" t="str">
        <f t="shared" si="26"/>
        <v>-</v>
      </c>
    </row>
    <row r="550" spans="1:19" ht="94.5">
      <c r="A550" s="293">
        <f t="shared" si="24"/>
        <v>545</v>
      </c>
      <c r="B550" s="421"/>
      <c r="C550" s="310"/>
      <c r="D550" s="310"/>
      <c r="E550" s="310"/>
      <c r="F550" s="310"/>
      <c r="G550" s="310"/>
      <c r="H550" s="310"/>
      <c r="I550" s="310"/>
      <c r="J550" s="301" t="s">
        <v>1444</v>
      </c>
      <c r="K550" s="73" t="s">
        <v>486</v>
      </c>
      <c r="L550" s="301" t="s">
        <v>999</v>
      </c>
      <c r="M550" s="73"/>
      <c r="N550" s="302" t="s">
        <v>284</v>
      </c>
      <c r="O550" s="302" t="s">
        <v>287</v>
      </c>
      <c r="P550" s="301" t="s">
        <v>14</v>
      </c>
      <c r="Q550" s="301"/>
      <c r="R550" s="1" t="str">
        <f t="shared" si="25"/>
        <v>-</v>
      </c>
      <c r="S550" s="1" t="str">
        <f t="shared" si="26"/>
        <v>-</v>
      </c>
    </row>
    <row r="551" spans="1:19">
      <c r="A551" s="293">
        <f t="shared" si="24"/>
        <v>546</v>
      </c>
      <c r="B551" s="422"/>
      <c r="C551" s="294"/>
      <c r="D551" s="294"/>
      <c r="E551" s="294"/>
      <c r="F551" s="294"/>
      <c r="G551" s="294"/>
      <c r="H551" s="294"/>
      <c r="I551" s="304" t="s">
        <v>8</v>
      </c>
      <c r="J551" s="311"/>
      <c r="K551" s="84" t="s">
        <v>14</v>
      </c>
      <c r="L551" s="311" t="s">
        <v>14</v>
      </c>
      <c r="M551" s="84" t="s">
        <v>14</v>
      </c>
      <c r="N551" s="302" t="s">
        <v>13</v>
      </c>
      <c r="O551" s="302" t="s">
        <v>287</v>
      </c>
      <c r="P551" s="311" t="s">
        <v>14</v>
      </c>
      <c r="Q551" s="311"/>
      <c r="R551" s="1" t="str">
        <f t="shared" si="25"/>
        <v>-</v>
      </c>
      <c r="S551" s="1" t="str">
        <f t="shared" si="26"/>
        <v>-</v>
      </c>
    </row>
    <row r="552" spans="1:19">
      <c r="A552" s="293">
        <f t="shared" si="24"/>
        <v>547</v>
      </c>
      <c r="B552" s="420" t="s">
        <v>165</v>
      </c>
      <c r="C552" s="294"/>
      <c r="D552" s="294"/>
      <c r="E552" s="294"/>
      <c r="F552" s="294"/>
      <c r="G552" s="294"/>
      <c r="H552" s="294"/>
      <c r="I552" s="309" t="s">
        <v>510</v>
      </c>
      <c r="J552" s="297"/>
      <c r="K552" s="84" t="s">
        <v>11</v>
      </c>
      <c r="L552" s="301" t="s">
        <v>14</v>
      </c>
      <c r="M552" s="73" t="s">
        <v>14</v>
      </c>
      <c r="N552" s="302" t="s">
        <v>13</v>
      </c>
      <c r="O552" s="302" t="s">
        <v>287</v>
      </c>
      <c r="P552" s="301" t="s">
        <v>14</v>
      </c>
      <c r="Q552" s="301"/>
      <c r="R552" s="1" t="str">
        <f t="shared" si="25"/>
        <v>-</v>
      </c>
      <c r="S552" s="1" t="str">
        <f t="shared" si="26"/>
        <v>-</v>
      </c>
    </row>
    <row r="553" spans="1:19">
      <c r="A553" s="293">
        <f t="shared" si="24"/>
        <v>548</v>
      </c>
      <c r="B553" s="421"/>
      <c r="C553" s="294"/>
      <c r="D553" s="294"/>
      <c r="E553" s="294"/>
      <c r="F553" s="294"/>
      <c r="G553" s="294"/>
      <c r="H553" s="294"/>
      <c r="I553" s="294"/>
      <c r="J553" s="295" t="s">
        <v>292</v>
      </c>
      <c r="K553" s="84">
        <v>1</v>
      </c>
      <c r="L553" s="301" t="s">
        <v>14</v>
      </c>
      <c r="M553" s="73" t="s">
        <v>14</v>
      </c>
      <c r="N553" s="302" t="s">
        <v>13</v>
      </c>
      <c r="O553" s="302" t="s">
        <v>287</v>
      </c>
      <c r="P553" s="301" t="s">
        <v>14</v>
      </c>
      <c r="Q553" s="301"/>
      <c r="R553" s="1" t="str">
        <f t="shared" si="25"/>
        <v>-</v>
      </c>
      <c r="S553" s="1" t="str">
        <f t="shared" si="26"/>
        <v>-</v>
      </c>
    </row>
    <row r="554" spans="1:19" ht="81">
      <c r="A554" s="293">
        <f t="shared" si="24"/>
        <v>549</v>
      </c>
      <c r="B554" s="421"/>
      <c r="C554" s="310"/>
      <c r="D554" s="310"/>
      <c r="E554" s="310"/>
      <c r="F554" s="310"/>
      <c r="G554" s="310"/>
      <c r="H554" s="310"/>
      <c r="I554" s="310"/>
      <c r="J554" s="301" t="s">
        <v>1444</v>
      </c>
      <c r="K554" s="73" t="s">
        <v>486</v>
      </c>
      <c r="L554" s="301" t="s">
        <v>1000</v>
      </c>
      <c r="M554" s="73"/>
      <c r="N554" s="302" t="s">
        <v>882</v>
      </c>
      <c r="O554" s="302" t="s">
        <v>287</v>
      </c>
      <c r="P554" s="301" t="s">
        <v>14</v>
      </c>
      <c r="Q554" s="301"/>
      <c r="R554" s="1" t="str">
        <f t="shared" si="25"/>
        <v>-</v>
      </c>
      <c r="S554" s="1" t="str">
        <f t="shared" si="26"/>
        <v>-</v>
      </c>
    </row>
    <row r="555" spans="1:19">
      <c r="A555" s="293">
        <f t="shared" si="24"/>
        <v>550</v>
      </c>
      <c r="B555" s="421"/>
      <c r="C555" s="294"/>
      <c r="D555" s="294"/>
      <c r="E555" s="294"/>
      <c r="F555" s="294"/>
      <c r="G555" s="294"/>
      <c r="H555" s="294"/>
      <c r="I555" s="304" t="s">
        <v>8</v>
      </c>
      <c r="J555" s="311"/>
      <c r="K555" s="84" t="s">
        <v>14</v>
      </c>
      <c r="L555" s="311" t="s">
        <v>14</v>
      </c>
      <c r="M555" s="84" t="s">
        <v>14</v>
      </c>
      <c r="N555" s="302" t="s">
        <v>13</v>
      </c>
      <c r="O555" s="302" t="s">
        <v>287</v>
      </c>
      <c r="P555" s="311" t="s">
        <v>14</v>
      </c>
      <c r="Q555" s="311"/>
      <c r="R555" s="1" t="str">
        <f t="shared" si="25"/>
        <v>-</v>
      </c>
      <c r="S555" s="1" t="str">
        <f t="shared" si="26"/>
        <v>-</v>
      </c>
    </row>
    <row r="556" spans="1:19">
      <c r="A556" s="293">
        <f t="shared" si="24"/>
        <v>551</v>
      </c>
      <c r="B556" s="421"/>
      <c r="C556" s="294"/>
      <c r="D556" s="294"/>
      <c r="E556" s="294"/>
      <c r="F556" s="294"/>
      <c r="G556" s="294"/>
      <c r="H556" s="294"/>
      <c r="I556" s="309" t="s">
        <v>510</v>
      </c>
      <c r="J556" s="297"/>
      <c r="K556" s="84" t="s">
        <v>11</v>
      </c>
      <c r="L556" s="301" t="s">
        <v>14</v>
      </c>
      <c r="M556" s="73" t="s">
        <v>14</v>
      </c>
      <c r="N556" s="302" t="s">
        <v>13</v>
      </c>
      <c r="O556" s="302" t="s">
        <v>287</v>
      </c>
      <c r="P556" s="301" t="s">
        <v>14</v>
      </c>
      <c r="Q556" s="301"/>
      <c r="R556" s="1" t="str">
        <f t="shared" si="25"/>
        <v>-</v>
      </c>
      <c r="S556" s="1" t="str">
        <f t="shared" si="26"/>
        <v>-</v>
      </c>
    </row>
    <row r="557" spans="1:19">
      <c r="A557" s="293">
        <f t="shared" si="24"/>
        <v>552</v>
      </c>
      <c r="B557" s="421"/>
      <c r="C557" s="294"/>
      <c r="D557" s="294"/>
      <c r="E557" s="294"/>
      <c r="F557" s="294"/>
      <c r="G557" s="294"/>
      <c r="H557" s="294"/>
      <c r="I557" s="294"/>
      <c r="J557" s="295" t="s">
        <v>293</v>
      </c>
      <c r="K557" s="84">
        <v>1</v>
      </c>
      <c r="L557" s="301" t="s">
        <v>14</v>
      </c>
      <c r="M557" s="73" t="s">
        <v>14</v>
      </c>
      <c r="N557" s="302" t="s">
        <v>13</v>
      </c>
      <c r="O557" s="302" t="s">
        <v>287</v>
      </c>
      <c r="P557" s="301" t="s">
        <v>14</v>
      </c>
      <c r="Q557" s="301"/>
      <c r="R557" s="1" t="str">
        <f t="shared" si="25"/>
        <v>-</v>
      </c>
      <c r="S557" s="1" t="str">
        <f t="shared" si="26"/>
        <v>-</v>
      </c>
    </row>
    <row r="558" spans="1:19" ht="121.5">
      <c r="A558" s="293">
        <f t="shared" si="24"/>
        <v>553</v>
      </c>
      <c r="B558" s="421"/>
      <c r="C558" s="310"/>
      <c r="D558" s="310"/>
      <c r="E558" s="310"/>
      <c r="F558" s="310"/>
      <c r="G558" s="310"/>
      <c r="H558" s="310"/>
      <c r="I558" s="310"/>
      <c r="J558" s="301" t="s">
        <v>1444</v>
      </c>
      <c r="K558" s="73" t="s">
        <v>486</v>
      </c>
      <c r="L558" s="301" t="s">
        <v>1003</v>
      </c>
      <c r="M558" s="73" t="s">
        <v>1202</v>
      </c>
      <c r="N558" s="302" t="s">
        <v>1652</v>
      </c>
      <c r="O558" s="302" t="s">
        <v>287</v>
      </c>
      <c r="P558" s="301" t="s">
        <v>14</v>
      </c>
      <c r="Q558" s="301"/>
      <c r="R558" s="1" t="str">
        <f t="shared" si="25"/>
        <v>-</v>
      </c>
      <c r="S558" s="1" t="str">
        <f t="shared" si="26"/>
        <v>-</v>
      </c>
    </row>
    <row r="559" spans="1:19">
      <c r="A559" s="293">
        <f t="shared" si="24"/>
        <v>554</v>
      </c>
      <c r="B559" s="421"/>
      <c r="C559" s="294"/>
      <c r="D559" s="294"/>
      <c r="E559" s="294"/>
      <c r="F559" s="294"/>
      <c r="G559" s="294"/>
      <c r="H559" s="294"/>
      <c r="I559" s="304" t="s">
        <v>8</v>
      </c>
      <c r="J559" s="311"/>
      <c r="K559" s="84" t="s">
        <v>14</v>
      </c>
      <c r="L559" s="311" t="s">
        <v>14</v>
      </c>
      <c r="M559" s="84" t="s">
        <v>14</v>
      </c>
      <c r="N559" s="302" t="s">
        <v>13</v>
      </c>
      <c r="O559" s="302" t="s">
        <v>287</v>
      </c>
      <c r="P559" s="311" t="s">
        <v>14</v>
      </c>
      <c r="Q559" s="311"/>
      <c r="R559" s="1" t="str">
        <f t="shared" si="25"/>
        <v>-</v>
      </c>
      <c r="S559" s="1" t="str">
        <f t="shared" si="26"/>
        <v>-</v>
      </c>
    </row>
    <row r="560" spans="1:19">
      <c r="A560" s="293">
        <f t="shared" si="24"/>
        <v>555</v>
      </c>
      <c r="B560" s="421"/>
      <c r="C560" s="294"/>
      <c r="D560" s="294"/>
      <c r="E560" s="294"/>
      <c r="F560" s="294"/>
      <c r="G560" s="294"/>
      <c r="H560" s="294"/>
      <c r="I560" s="309" t="s">
        <v>510</v>
      </c>
      <c r="J560" s="297"/>
      <c r="K560" s="84" t="s">
        <v>11</v>
      </c>
      <c r="L560" s="301" t="s">
        <v>14</v>
      </c>
      <c r="M560" s="73" t="s">
        <v>14</v>
      </c>
      <c r="N560" s="302" t="s">
        <v>13</v>
      </c>
      <c r="O560" s="302" t="s">
        <v>287</v>
      </c>
      <c r="P560" s="301" t="s">
        <v>14</v>
      </c>
      <c r="Q560" s="301"/>
      <c r="R560" s="1" t="str">
        <f t="shared" si="25"/>
        <v>-</v>
      </c>
      <c r="S560" s="1" t="str">
        <f t="shared" si="26"/>
        <v>-</v>
      </c>
    </row>
    <row r="561" spans="1:19">
      <c r="A561" s="293">
        <f t="shared" si="24"/>
        <v>556</v>
      </c>
      <c r="B561" s="421"/>
      <c r="C561" s="294"/>
      <c r="D561" s="294"/>
      <c r="E561" s="294"/>
      <c r="F561" s="294"/>
      <c r="G561" s="294"/>
      <c r="H561" s="294"/>
      <c r="I561" s="294"/>
      <c r="J561" s="295" t="s">
        <v>294</v>
      </c>
      <c r="K561" s="84">
        <v>1</v>
      </c>
      <c r="L561" s="301" t="s">
        <v>14</v>
      </c>
      <c r="M561" s="73" t="s">
        <v>14</v>
      </c>
      <c r="N561" s="302" t="s">
        <v>13</v>
      </c>
      <c r="O561" s="302" t="s">
        <v>287</v>
      </c>
      <c r="P561" s="301" t="s">
        <v>14</v>
      </c>
      <c r="Q561" s="301"/>
      <c r="R561" s="1" t="str">
        <f t="shared" si="25"/>
        <v>-</v>
      </c>
      <c r="S561" s="1" t="str">
        <f t="shared" si="26"/>
        <v>-</v>
      </c>
    </row>
    <row r="562" spans="1:19" ht="121.5">
      <c r="A562" s="293">
        <f t="shared" si="24"/>
        <v>557</v>
      </c>
      <c r="B562" s="421"/>
      <c r="C562" s="310"/>
      <c r="D562" s="310"/>
      <c r="E562" s="310"/>
      <c r="F562" s="310"/>
      <c r="G562" s="310"/>
      <c r="H562" s="310"/>
      <c r="I562" s="310"/>
      <c r="J562" s="301" t="s">
        <v>1444</v>
      </c>
      <c r="K562" s="73" t="s">
        <v>486</v>
      </c>
      <c r="L562" s="301" t="s">
        <v>1004</v>
      </c>
      <c r="M562" s="73"/>
      <c r="N562" s="302" t="s">
        <v>882</v>
      </c>
      <c r="O562" s="302" t="s">
        <v>287</v>
      </c>
      <c r="P562" s="301" t="s">
        <v>14</v>
      </c>
      <c r="Q562" s="301"/>
      <c r="R562" s="1" t="str">
        <f t="shared" si="25"/>
        <v>-</v>
      </c>
      <c r="S562" s="1" t="str">
        <f t="shared" si="26"/>
        <v>-</v>
      </c>
    </row>
    <row r="563" spans="1:19">
      <c r="A563" s="293">
        <f t="shared" si="24"/>
        <v>558</v>
      </c>
      <c r="B563" s="421"/>
      <c r="C563" s="294"/>
      <c r="D563" s="294"/>
      <c r="E563" s="294"/>
      <c r="F563" s="294"/>
      <c r="G563" s="294"/>
      <c r="H563" s="294"/>
      <c r="I563" s="304" t="s">
        <v>8</v>
      </c>
      <c r="J563" s="311"/>
      <c r="K563" s="84" t="s">
        <v>14</v>
      </c>
      <c r="L563" s="311" t="s">
        <v>14</v>
      </c>
      <c r="M563" s="84" t="s">
        <v>14</v>
      </c>
      <c r="N563" s="302" t="s">
        <v>13</v>
      </c>
      <c r="O563" s="302" t="s">
        <v>287</v>
      </c>
      <c r="P563" s="311" t="s">
        <v>14</v>
      </c>
      <c r="Q563" s="311"/>
      <c r="R563" s="1" t="str">
        <f t="shared" si="25"/>
        <v>-</v>
      </c>
      <c r="S563" s="1" t="str">
        <f t="shared" si="26"/>
        <v>-</v>
      </c>
    </row>
    <row r="564" spans="1:19">
      <c r="A564" s="293">
        <f t="shared" si="24"/>
        <v>559</v>
      </c>
      <c r="B564" s="421"/>
      <c r="C564" s="294"/>
      <c r="D564" s="294"/>
      <c r="E564" s="294"/>
      <c r="F564" s="294"/>
      <c r="G564" s="294"/>
      <c r="H564" s="294"/>
      <c r="I564" s="309" t="s">
        <v>510</v>
      </c>
      <c r="J564" s="297"/>
      <c r="K564" s="84" t="s">
        <v>11</v>
      </c>
      <c r="L564" s="301" t="s">
        <v>14</v>
      </c>
      <c r="M564" s="73" t="s">
        <v>14</v>
      </c>
      <c r="N564" s="302" t="s">
        <v>13</v>
      </c>
      <c r="O564" s="302" t="s">
        <v>287</v>
      </c>
      <c r="P564" s="301" t="s">
        <v>14</v>
      </c>
      <c r="Q564" s="301"/>
      <c r="R564" s="1" t="str">
        <f t="shared" si="25"/>
        <v>-</v>
      </c>
      <c r="S564" s="1" t="str">
        <f t="shared" si="26"/>
        <v>-</v>
      </c>
    </row>
    <row r="565" spans="1:19">
      <c r="A565" s="293">
        <f t="shared" si="24"/>
        <v>560</v>
      </c>
      <c r="B565" s="421"/>
      <c r="C565" s="294"/>
      <c r="D565" s="294"/>
      <c r="E565" s="294"/>
      <c r="F565" s="294"/>
      <c r="G565" s="294"/>
      <c r="H565" s="294"/>
      <c r="I565" s="294"/>
      <c r="J565" s="295" t="s">
        <v>295</v>
      </c>
      <c r="K565" s="84">
        <v>1</v>
      </c>
      <c r="L565" s="301" t="s">
        <v>14</v>
      </c>
      <c r="M565" s="73" t="s">
        <v>14</v>
      </c>
      <c r="N565" s="302" t="s">
        <v>13</v>
      </c>
      <c r="O565" s="302" t="s">
        <v>287</v>
      </c>
      <c r="P565" s="301" t="s">
        <v>14</v>
      </c>
      <c r="Q565" s="301"/>
      <c r="R565" s="1" t="str">
        <f t="shared" si="25"/>
        <v>-</v>
      </c>
      <c r="S565" s="1" t="str">
        <f t="shared" si="26"/>
        <v>-</v>
      </c>
    </row>
    <row r="566" spans="1:19" ht="108">
      <c r="A566" s="293">
        <f t="shared" si="24"/>
        <v>561</v>
      </c>
      <c r="B566" s="421"/>
      <c r="C566" s="310"/>
      <c r="D566" s="310"/>
      <c r="E566" s="310"/>
      <c r="F566" s="310"/>
      <c r="G566" s="310"/>
      <c r="H566" s="310"/>
      <c r="I566" s="310"/>
      <c r="J566" s="301" t="s">
        <v>1444</v>
      </c>
      <c r="K566" s="73" t="s">
        <v>486</v>
      </c>
      <c r="L566" s="301" t="s">
        <v>913</v>
      </c>
      <c r="M566" s="73"/>
      <c r="N566" s="302" t="s">
        <v>13</v>
      </c>
      <c r="O566" s="302" t="s">
        <v>287</v>
      </c>
      <c r="P566" s="301" t="s">
        <v>14</v>
      </c>
      <c r="Q566" s="301"/>
      <c r="R566" s="1" t="str">
        <f t="shared" si="25"/>
        <v>-</v>
      </c>
      <c r="S566" s="1" t="str">
        <f t="shared" si="26"/>
        <v>-</v>
      </c>
    </row>
    <row r="567" spans="1:19">
      <c r="A567" s="293">
        <f t="shared" si="24"/>
        <v>562</v>
      </c>
      <c r="B567" s="422"/>
      <c r="C567" s="294"/>
      <c r="D567" s="294"/>
      <c r="E567" s="294"/>
      <c r="F567" s="294"/>
      <c r="G567" s="294"/>
      <c r="H567" s="294"/>
      <c r="I567" s="304" t="s">
        <v>8</v>
      </c>
      <c r="J567" s="311"/>
      <c r="K567" s="84" t="s">
        <v>14</v>
      </c>
      <c r="L567" s="311" t="s">
        <v>14</v>
      </c>
      <c r="M567" s="84" t="s">
        <v>14</v>
      </c>
      <c r="N567" s="302" t="s">
        <v>13</v>
      </c>
      <c r="O567" s="302" t="s">
        <v>287</v>
      </c>
      <c r="P567" s="311" t="s">
        <v>14</v>
      </c>
      <c r="Q567" s="311"/>
      <c r="R567" s="1" t="str">
        <f t="shared" si="25"/>
        <v>-</v>
      </c>
      <c r="S567" s="1" t="str">
        <f t="shared" si="26"/>
        <v>-</v>
      </c>
    </row>
    <row r="568" spans="1:19">
      <c r="A568" s="293">
        <f t="shared" si="24"/>
        <v>563</v>
      </c>
      <c r="B568" s="420" t="s">
        <v>55</v>
      </c>
      <c r="C568" s="294"/>
      <c r="D568" s="294"/>
      <c r="E568" s="294"/>
      <c r="F568" s="294"/>
      <c r="G568" s="294"/>
      <c r="H568" s="294"/>
      <c r="I568" s="309" t="s">
        <v>510</v>
      </c>
      <c r="J568" s="297"/>
      <c r="K568" s="84" t="s">
        <v>11</v>
      </c>
      <c r="L568" s="301" t="s">
        <v>14</v>
      </c>
      <c r="M568" s="73" t="s">
        <v>14</v>
      </c>
      <c r="N568" s="302" t="s">
        <v>13</v>
      </c>
      <c r="O568" s="302" t="s">
        <v>287</v>
      </c>
      <c r="P568" s="301" t="s">
        <v>14</v>
      </c>
      <c r="Q568" s="301"/>
      <c r="R568" s="1" t="str">
        <f t="shared" si="25"/>
        <v>-</v>
      </c>
      <c r="S568" s="1" t="str">
        <f t="shared" si="26"/>
        <v>-</v>
      </c>
    </row>
    <row r="569" spans="1:19">
      <c r="A569" s="293">
        <f t="shared" si="24"/>
        <v>564</v>
      </c>
      <c r="B569" s="421"/>
      <c r="C569" s="294"/>
      <c r="D569" s="294"/>
      <c r="E569" s="294"/>
      <c r="F569" s="294"/>
      <c r="G569" s="294"/>
      <c r="H569" s="294"/>
      <c r="I569" s="294"/>
      <c r="J569" s="295" t="s">
        <v>296</v>
      </c>
      <c r="K569" s="84">
        <v>1</v>
      </c>
      <c r="L569" s="301" t="s">
        <v>14</v>
      </c>
      <c r="M569" s="73" t="s">
        <v>14</v>
      </c>
      <c r="N569" s="302" t="s">
        <v>13</v>
      </c>
      <c r="O569" s="302" t="s">
        <v>287</v>
      </c>
      <c r="P569" s="301" t="s">
        <v>14</v>
      </c>
      <c r="Q569" s="301"/>
      <c r="R569" s="1" t="str">
        <f t="shared" si="25"/>
        <v>-</v>
      </c>
      <c r="S569" s="1" t="str">
        <f t="shared" si="26"/>
        <v>-</v>
      </c>
    </row>
    <row r="570" spans="1:19" ht="148.5">
      <c r="A570" s="293">
        <f t="shared" si="24"/>
        <v>565</v>
      </c>
      <c r="B570" s="421"/>
      <c r="C570" s="310"/>
      <c r="D570" s="310"/>
      <c r="E570" s="310"/>
      <c r="F570" s="310"/>
      <c r="G570" s="310"/>
      <c r="H570" s="310"/>
      <c r="I570" s="310"/>
      <c r="J570" s="301" t="s">
        <v>1444</v>
      </c>
      <c r="K570" s="73" t="s">
        <v>486</v>
      </c>
      <c r="L570" s="301" t="s">
        <v>914</v>
      </c>
      <c r="M570" s="73"/>
      <c r="N570" s="302" t="s">
        <v>665</v>
      </c>
      <c r="O570" s="302" t="s">
        <v>287</v>
      </c>
      <c r="P570" s="301" t="s">
        <v>14</v>
      </c>
      <c r="Q570" s="301"/>
      <c r="R570" s="1" t="str">
        <f t="shared" si="25"/>
        <v>-</v>
      </c>
      <c r="S570" s="1" t="str">
        <f t="shared" si="26"/>
        <v>-</v>
      </c>
    </row>
    <row r="571" spans="1:19">
      <c r="A571" s="293">
        <f t="shared" si="24"/>
        <v>566</v>
      </c>
      <c r="B571" s="421"/>
      <c r="C571" s="294"/>
      <c r="D571" s="294"/>
      <c r="E571" s="294"/>
      <c r="F571" s="294"/>
      <c r="G571" s="294"/>
      <c r="H571" s="294"/>
      <c r="I571" s="304" t="s">
        <v>8</v>
      </c>
      <c r="J571" s="311"/>
      <c r="K571" s="84" t="s">
        <v>14</v>
      </c>
      <c r="L571" s="311" t="s">
        <v>14</v>
      </c>
      <c r="M571" s="84" t="s">
        <v>14</v>
      </c>
      <c r="N571" s="302" t="s">
        <v>13</v>
      </c>
      <c r="O571" s="302" t="s">
        <v>287</v>
      </c>
      <c r="P571" s="311" t="s">
        <v>14</v>
      </c>
      <c r="Q571" s="311"/>
      <c r="R571" s="1" t="str">
        <f t="shared" si="25"/>
        <v>-</v>
      </c>
      <c r="S571" s="1" t="str">
        <f t="shared" si="26"/>
        <v>-</v>
      </c>
    </row>
    <row r="572" spans="1:19">
      <c r="A572" s="293">
        <f t="shared" si="24"/>
        <v>567</v>
      </c>
      <c r="B572" s="421"/>
      <c r="C572" s="294"/>
      <c r="D572" s="294"/>
      <c r="E572" s="294"/>
      <c r="F572" s="294"/>
      <c r="G572" s="294"/>
      <c r="H572" s="294"/>
      <c r="I572" s="309" t="s">
        <v>510</v>
      </c>
      <c r="J572" s="297"/>
      <c r="K572" s="84" t="s">
        <v>11</v>
      </c>
      <c r="L572" s="301" t="s">
        <v>14</v>
      </c>
      <c r="M572" s="73" t="s">
        <v>14</v>
      </c>
      <c r="N572" s="302" t="s">
        <v>13</v>
      </c>
      <c r="O572" s="302" t="s">
        <v>287</v>
      </c>
      <c r="P572" s="301" t="s">
        <v>14</v>
      </c>
      <c r="Q572" s="301"/>
      <c r="R572" s="1" t="str">
        <f t="shared" si="25"/>
        <v>-</v>
      </c>
      <c r="S572" s="1" t="str">
        <f t="shared" si="26"/>
        <v>-</v>
      </c>
    </row>
    <row r="573" spans="1:19">
      <c r="A573" s="293">
        <f t="shared" si="24"/>
        <v>568</v>
      </c>
      <c r="B573" s="421"/>
      <c r="C573" s="294"/>
      <c r="D573" s="294"/>
      <c r="E573" s="294"/>
      <c r="F573" s="294"/>
      <c r="G573" s="294"/>
      <c r="H573" s="294"/>
      <c r="I573" s="294"/>
      <c r="J573" s="295" t="s">
        <v>297</v>
      </c>
      <c r="K573" s="84">
        <v>1</v>
      </c>
      <c r="L573" s="301" t="s">
        <v>14</v>
      </c>
      <c r="M573" s="73" t="s">
        <v>14</v>
      </c>
      <c r="N573" s="302" t="s">
        <v>13</v>
      </c>
      <c r="O573" s="302" t="s">
        <v>287</v>
      </c>
      <c r="P573" s="301" t="s">
        <v>14</v>
      </c>
      <c r="Q573" s="301"/>
      <c r="R573" s="1" t="str">
        <f t="shared" si="25"/>
        <v>-</v>
      </c>
      <c r="S573" s="1" t="str">
        <f t="shared" si="26"/>
        <v>-</v>
      </c>
    </row>
    <row r="574" spans="1:19" ht="67.5">
      <c r="A574" s="293">
        <f t="shared" si="24"/>
        <v>569</v>
      </c>
      <c r="B574" s="421"/>
      <c r="C574" s="310"/>
      <c r="D574" s="310"/>
      <c r="E574" s="310"/>
      <c r="F574" s="310"/>
      <c r="G574" s="310"/>
      <c r="H574" s="310"/>
      <c r="I574" s="310"/>
      <c r="J574" s="301" t="s">
        <v>1444</v>
      </c>
      <c r="K574" s="73" t="s">
        <v>486</v>
      </c>
      <c r="L574" s="301" t="s">
        <v>915</v>
      </c>
      <c r="M574" s="73"/>
      <c r="N574" s="302" t="s">
        <v>920</v>
      </c>
      <c r="O574" s="302" t="s">
        <v>287</v>
      </c>
      <c r="P574" s="301" t="s">
        <v>14</v>
      </c>
      <c r="Q574" s="301"/>
      <c r="R574" s="1" t="str">
        <f t="shared" si="25"/>
        <v>-</v>
      </c>
      <c r="S574" s="1" t="str">
        <f t="shared" si="26"/>
        <v>-</v>
      </c>
    </row>
    <row r="575" spans="1:19">
      <c r="A575" s="293">
        <f t="shared" si="24"/>
        <v>570</v>
      </c>
      <c r="B575" s="421"/>
      <c r="C575" s="294"/>
      <c r="D575" s="294"/>
      <c r="E575" s="294"/>
      <c r="F575" s="294"/>
      <c r="G575" s="294"/>
      <c r="H575" s="294"/>
      <c r="I575" s="304" t="s">
        <v>8</v>
      </c>
      <c r="J575" s="311"/>
      <c r="K575" s="84" t="s">
        <v>14</v>
      </c>
      <c r="L575" s="311" t="s">
        <v>14</v>
      </c>
      <c r="M575" s="84" t="s">
        <v>14</v>
      </c>
      <c r="N575" s="302" t="s">
        <v>13</v>
      </c>
      <c r="O575" s="302" t="s">
        <v>287</v>
      </c>
      <c r="P575" s="311" t="s">
        <v>14</v>
      </c>
      <c r="Q575" s="311"/>
      <c r="R575" s="1" t="str">
        <f t="shared" si="25"/>
        <v>-</v>
      </c>
      <c r="S575" s="1" t="str">
        <f t="shared" si="26"/>
        <v>-</v>
      </c>
    </row>
    <row r="576" spans="1:19">
      <c r="A576" s="293">
        <f t="shared" si="24"/>
        <v>571</v>
      </c>
      <c r="B576" s="421"/>
      <c r="C576" s="294"/>
      <c r="D576" s="294"/>
      <c r="E576" s="294"/>
      <c r="F576" s="294"/>
      <c r="G576" s="294"/>
      <c r="H576" s="294"/>
      <c r="I576" s="309" t="s">
        <v>510</v>
      </c>
      <c r="J576" s="297"/>
      <c r="K576" s="84" t="s">
        <v>11</v>
      </c>
      <c r="L576" s="301" t="s">
        <v>14</v>
      </c>
      <c r="M576" s="73" t="s">
        <v>14</v>
      </c>
      <c r="N576" s="302" t="s">
        <v>13</v>
      </c>
      <c r="O576" s="302" t="s">
        <v>287</v>
      </c>
      <c r="P576" s="301" t="s">
        <v>14</v>
      </c>
      <c r="Q576" s="301"/>
      <c r="R576" s="1" t="str">
        <f t="shared" si="25"/>
        <v>-</v>
      </c>
      <c r="S576" s="1" t="str">
        <f t="shared" si="26"/>
        <v>-</v>
      </c>
    </row>
    <row r="577" spans="1:19">
      <c r="A577" s="293">
        <f t="shared" si="24"/>
        <v>572</v>
      </c>
      <c r="B577" s="421"/>
      <c r="C577" s="294"/>
      <c r="D577" s="294"/>
      <c r="E577" s="294"/>
      <c r="F577" s="294"/>
      <c r="G577" s="294"/>
      <c r="H577" s="294"/>
      <c r="I577" s="294"/>
      <c r="J577" s="295" t="s">
        <v>298</v>
      </c>
      <c r="K577" s="84">
        <v>1</v>
      </c>
      <c r="L577" s="301" t="s">
        <v>14</v>
      </c>
      <c r="M577" s="73" t="s">
        <v>14</v>
      </c>
      <c r="N577" s="302" t="s">
        <v>13</v>
      </c>
      <c r="O577" s="302" t="s">
        <v>287</v>
      </c>
      <c r="P577" s="301" t="s">
        <v>14</v>
      </c>
      <c r="Q577" s="301"/>
      <c r="R577" s="1" t="str">
        <f t="shared" si="25"/>
        <v>-</v>
      </c>
      <c r="S577" s="1" t="str">
        <f t="shared" si="26"/>
        <v>-</v>
      </c>
    </row>
    <row r="578" spans="1:19" ht="256.5">
      <c r="A578" s="293">
        <f t="shared" si="24"/>
        <v>573</v>
      </c>
      <c r="B578" s="421"/>
      <c r="C578" s="310"/>
      <c r="D578" s="310"/>
      <c r="E578" s="310"/>
      <c r="F578" s="310"/>
      <c r="G578" s="310"/>
      <c r="H578" s="310"/>
      <c r="I578" s="310"/>
      <c r="J578" s="301" t="s">
        <v>1444</v>
      </c>
      <c r="K578" s="73" t="s">
        <v>486</v>
      </c>
      <c r="L578" s="301" t="s">
        <v>916</v>
      </c>
      <c r="M578" s="73"/>
      <c r="N578" s="302" t="s">
        <v>883</v>
      </c>
      <c r="O578" s="302" t="s">
        <v>287</v>
      </c>
      <c r="P578" s="301" t="s">
        <v>14</v>
      </c>
      <c r="Q578" s="301"/>
      <c r="R578" s="1" t="str">
        <f t="shared" si="25"/>
        <v>-</v>
      </c>
      <c r="S578" s="1" t="str">
        <f t="shared" si="26"/>
        <v>-</v>
      </c>
    </row>
    <row r="579" spans="1:19">
      <c r="A579" s="293">
        <f t="shared" si="24"/>
        <v>574</v>
      </c>
      <c r="B579" s="421"/>
      <c r="C579" s="294"/>
      <c r="D579" s="294"/>
      <c r="E579" s="294"/>
      <c r="F579" s="294"/>
      <c r="G579" s="294"/>
      <c r="H579" s="294"/>
      <c r="I579" s="304" t="s">
        <v>8</v>
      </c>
      <c r="J579" s="311"/>
      <c r="K579" s="84" t="s">
        <v>14</v>
      </c>
      <c r="L579" s="311" t="s">
        <v>14</v>
      </c>
      <c r="M579" s="84" t="s">
        <v>14</v>
      </c>
      <c r="N579" s="302" t="s">
        <v>13</v>
      </c>
      <c r="O579" s="302" t="s">
        <v>287</v>
      </c>
      <c r="P579" s="311" t="s">
        <v>14</v>
      </c>
      <c r="Q579" s="311"/>
      <c r="R579" s="1" t="str">
        <f t="shared" si="25"/>
        <v>-</v>
      </c>
      <c r="S579" s="1" t="str">
        <f t="shared" si="26"/>
        <v>-</v>
      </c>
    </row>
    <row r="580" spans="1:19">
      <c r="A580" s="293">
        <f t="shared" si="24"/>
        <v>575</v>
      </c>
      <c r="B580" s="421"/>
      <c r="C580" s="294"/>
      <c r="D580" s="294"/>
      <c r="E580" s="294"/>
      <c r="F580" s="294"/>
      <c r="G580" s="294"/>
      <c r="H580" s="294"/>
      <c r="I580" s="309" t="s">
        <v>510</v>
      </c>
      <c r="J580" s="297"/>
      <c r="K580" s="84" t="s">
        <v>11</v>
      </c>
      <c r="L580" s="301" t="s">
        <v>14</v>
      </c>
      <c r="M580" s="73" t="s">
        <v>14</v>
      </c>
      <c r="N580" s="302" t="s">
        <v>13</v>
      </c>
      <c r="O580" s="302" t="s">
        <v>287</v>
      </c>
      <c r="P580" s="301" t="s">
        <v>14</v>
      </c>
      <c r="Q580" s="301"/>
      <c r="R580" s="1" t="str">
        <f t="shared" si="25"/>
        <v>-</v>
      </c>
      <c r="S580" s="1" t="str">
        <f t="shared" si="26"/>
        <v>-</v>
      </c>
    </row>
    <row r="581" spans="1:19">
      <c r="A581" s="293">
        <f t="shared" si="24"/>
        <v>576</v>
      </c>
      <c r="B581" s="421"/>
      <c r="C581" s="294"/>
      <c r="D581" s="294"/>
      <c r="E581" s="294"/>
      <c r="F581" s="294"/>
      <c r="G581" s="294"/>
      <c r="H581" s="294"/>
      <c r="I581" s="294"/>
      <c r="J581" s="295" t="s">
        <v>299</v>
      </c>
      <c r="K581" s="84">
        <v>1</v>
      </c>
      <c r="L581" s="301" t="s">
        <v>14</v>
      </c>
      <c r="M581" s="73" t="s">
        <v>14</v>
      </c>
      <c r="N581" s="302" t="s">
        <v>13</v>
      </c>
      <c r="O581" s="302" t="s">
        <v>287</v>
      </c>
      <c r="P581" s="301" t="s">
        <v>14</v>
      </c>
      <c r="Q581" s="301"/>
      <c r="R581" s="1" t="str">
        <f t="shared" si="25"/>
        <v>-</v>
      </c>
      <c r="S581" s="1" t="str">
        <f t="shared" si="26"/>
        <v>-</v>
      </c>
    </row>
    <row r="582" spans="1:19" ht="67.5">
      <c r="A582" s="293">
        <f t="shared" si="24"/>
        <v>577</v>
      </c>
      <c r="B582" s="421"/>
      <c r="C582" s="310"/>
      <c r="D582" s="310"/>
      <c r="E582" s="310"/>
      <c r="F582" s="310"/>
      <c r="G582" s="310"/>
      <c r="H582" s="310"/>
      <c r="I582" s="310"/>
      <c r="J582" s="301" t="s">
        <v>1444</v>
      </c>
      <c r="K582" s="73" t="s">
        <v>486</v>
      </c>
      <c r="L582" s="301" t="s">
        <v>917</v>
      </c>
      <c r="M582" s="73"/>
      <c r="N582" s="302" t="s">
        <v>920</v>
      </c>
      <c r="O582" s="302" t="s">
        <v>287</v>
      </c>
      <c r="P582" s="301" t="s">
        <v>14</v>
      </c>
      <c r="Q582" s="301"/>
      <c r="R582" s="1" t="str">
        <f t="shared" si="25"/>
        <v>-</v>
      </c>
      <c r="S582" s="1" t="str">
        <f t="shared" si="26"/>
        <v>-</v>
      </c>
    </row>
    <row r="583" spans="1:19">
      <c r="A583" s="293">
        <f t="shared" si="24"/>
        <v>578</v>
      </c>
      <c r="B583" s="421"/>
      <c r="C583" s="294"/>
      <c r="D583" s="294"/>
      <c r="E583" s="294"/>
      <c r="F583" s="294"/>
      <c r="G583" s="294"/>
      <c r="H583" s="294"/>
      <c r="I583" s="304" t="s">
        <v>8</v>
      </c>
      <c r="J583" s="311"/>
      <c r="K583" s="84" t="s">
        <v>14</v>
      </c>
      <c r="L583" s="311" t="s">
        <v>14</v>
      </c>
      <c r="M583" s="84" t="s">
        <v>14</v>
      </c>
      <c r="N583" s="302" t="s">
        <v>13</v>
      </c>
      <c r="O583" s="302" t="s">
        <v>287</v>
      </c>
      <c r="P583" s="311" t="s">
        <v>14</v>
      </c>
      <c r="Q583" s="311"/>
      <c r="R583" s="1" t="str">
        <f t="shared" si="25"/>
        <v>-</v>
      </c>
      <c r="S583" s="1" t="str">
        <f t="shared" si="26"/>
        <v>-</v>
      </c>
    </row>
    <row r="584" spans="1:19">
      <c r="A584" s="293">
        <f t="shared" ref="A584:A647" si="27">ROW()-5</f>
        <v>579</v>
      </c>
      <c r="B584" s="421"/>
      <c r="C584" s="294"/>
      <c r="D584" s="294"/>
      <c r="E584" s="294"/>
      <c r="F584" s="294"/>
      <c r="G584" s="294"/>
      <c r="H584" s="294"/>
      <c r="I584" s="309" t="s">
        <v>510</v>
      </c>
      <c r="J584" s="297"/>
      <c r="K584" s="84" t="s">
        <v>11</v>
      </c>
      <c r="L584" s="301" t="s">
        <v>14</v>
      </c>
      <c r="M584" s="73" t="s">
        <v>14</v>
      </c>
      <c r="N584" s="302" t="s">
        <v>13</v>
      </c>
      <c r="O584" s="302" t="s">
        <v>287</v>
      </c>
      <c r="P584" s="301" t="s">
        <v>14</v>
      </c>
      <c r="Q584" s="301"/>
      <c r="R584" s="1" t="str">
        <f t="shared" ref="R584:R647" si="28">IF(P584="-","-","○")</f>
        <v>-</v>
      </c>
      <c r="S584" s="1" t="str">
        <f t="shared" ref="S584:S647" si="29">IF(O584="未定義","-","○")</f>
        <v>-</v>
      </c>
    </row>
    <row r="585" spans="1:19">
      <c r="A585" s="293">
        <f t="shared" si="27"/>
        <v>580</v>
      </c>
      <c r="B585" s="421"/>
      <c r="C585" s="294"/>
      <c r="D585" s="294"/>
      <c r="E585" s="294"/>
      <c r="F585" s="294"/>
      <c r="G585" s="294"/>
      <c r="H585" s="294"/>
      <c r="I585" s="294"/>
      <c r="J585" s="295" t="s">
        <v>300</v>
      </c>
      <c r="K585" s="84">
        <v>1</v>
      </c>
      <c r="L585" s="301" t="s">
        <v>14</v>
      </c>
      <c r="M585" s="73" t="s">
        <v>14</v>
      </c>
      <c r="N585" s="302" t="s">
        <v>13</v>
      </c>
      <c r="O585" s="302" t="s">
        <v>287</v>
      </c>
      <c r="P585" s="301" t="s">
        <v>14</v>
      </c>
      <c r="Q585" s="301"/>
      <c r="R585" s="1" t="str">
        <f t="shared" si="28"/>
        <v>-</v>
      </c>
      <c r="S585" s="1" t="str">
        <f t="shared" si="29"/>
        <v>-</v>
      </c>
    </row>
    <row r="586" spans="1:19" ht="162">
      <c r="A586" s="293">
        <f t="shared" si="27"/>
        <v>581</v>
      </c>
      <c r="B586" s="421"/>
      <c r="C586" s="310"/>
      <c r="D586" s="310"/>
      <c r="E586" s="310"/>
      <c r="F586" s="310"/>
      <c r="G586" s="310"/>
      <c r="H586" s="310"/>
      <c r="I586" s="310"/>
      <c r="J586" s="301" t="s">
        <v>1444</v>
      </c>
      <c r="K586" s="73" t="s">
        <v>486</v>
      </c>
      <c r="L586" s="301" t="s">
        <v>918</v>
      </c>
      <c r="M586" s="73"/>
      <c r="N586" s="302" t="s">
        <v>665</v>
      </c>
      <c r="O586" s="302" t="s">
        <v>287</v>
      </c>
      <c r="P586" s="301" t="s">
        <v>14</v>
      </c>
      <c r="Q586" s="301"/>
      <c r="R586" s="1" t="str">
        <f t="shared" si="28"/>
        <v>-</v>
      </c>
      <c r="S586" s="1" t="str">
        <f t="shared" si="29"/>
        <v>-</v>
      </c>
    </row>
    <row r="587" spans="1:19">
      <c r="A587" s="293">
        <f t="shared" si="27"/>
        <v>582</v>
      </c>
      <c r="B587" s="421"/>
      <c r="C587" s="294"/>
      <c r="D587" s="294"/>
      <c r="E587" s="294"/>
      <c r="F587" s="294"/>
      <c r="G587" s="294"/>
      <c r="H587" s="294"/>
      <c r="I587" s="304" t="s">
        <v>8</v>
      </c>
      <c r="J587" s="311"/>
      <c r="K587" s="84" t="s">
        <v>14</v>
      </c>
      <c r="L587" s="311" t="s">
        <v>14</v>
      </c>
      <c r="M587" s="84" t="s">
        <v>14</v>
      </c>
      <c r="N587" s="302" t="s">
        <v>13</v>
      </c>
      <c r="O587" s="302" t="s">
        <v>287</v>
      </c>
      <c r="P587" s="311" t="s">
        <v>14</v>
      </c>
      <c r="Q587" s="311"/>
      <c r="R587" s="1" t="str">
        <f t="shared" si="28"/>
        <v>-</v>
      </c>
      <c r="S587" s="1" t="str">
        <f t="shared" si="29"/>
        <v>-</v>
      </c>
    </row>
    <row r="588" spans="1:19">
      <c r="A588" s="293">
        <f t="shared" si="27"/>
        <v>583</v>
      </c>
      <c r="B588" s="421"/>
      <c r="C588" s="294"/>
      <c r="D588" s="294"/>
      <c r="E588" s="294"/>
      <c r="F588" s="294"/>
      <c r="G588" s="294"/>
      <c r="H588" s="294"/>
      <c r="I588" s="309" t="s">
        <v>510</v>
      </c>
      <c r="J588" s="297"/>
      <c r="K588" s="84" t="s">
        <v>11</v>
      </c>
      <c r="L588" s="301" t="s">
        <v>14</v>
      </c>
      <c r="M588" s="73" t="s">
        <v>14</v>
      </c>
      <c r="N588" s="302" t="s">
        <v>13</v>
      </c>
      <c r="O588" s="302" t="s">
        <v>287</v>
      </c>
      <c r="P588" s="301" t="s">
        <v>14</v>
      </c>
      <c r="Q588" s="301"/>
      <c r="R588" s="1" t="str">
        <f t="shared" si="28"/>
        <v>-</v>
      </c>
      <c r="S588" s="1" t="str">
        <f t="shared" si="29"/>
        <v>-</v>
      </c>
    </row>
    <row r="589" spans="1:19">
      <c r="A589" s="293">
        <f t="shared" si="27"/>
        <v>584</v>
      </c>
      <c r="B589" s="421"/>
      <c r="C589" s="294"/>
      <c r="D589" s="294"/>
      <c r="E589" s="294"/>
      <c r="F589" s="294"/>
      <c r="G589" s="294"/>
      <c r="H589" s="294"/>
      <c r="I589" s="294"/>
      <c r="J589" s="295" t="s">
        <v>301</v>
      </c>
      <c r="K589" s="84">
        <v>1</v>
      </c>
      <c r="L589" s="301" t="s">
        <v>14</v>
      </c>
      <c r="M589" s="73" t="s">
        <v>14</v>
      </c>
      <c r="N589" s="302" t="s">
        <v>13</v>
      </c>
      <c r="O589" s="302" t="s">
        <v>287</v>
      </c>
      <c r="P589" s="301" t="s">
        <v>14</v>
      </c>
      <c r="Q589" s="301"/>
      <c r="R589" s="1" t="str">
        <f t="shared" si="28"/>
        <v>-</v>
      </c>
      <c r="S589" s="1" t="str">
        <f t="shared" si="29"/>
        <v>-</v>
      </c>
    </row>
    <row r="590" spans="1:19" ht="148.5">
      <c r="A590" s="293">
        <f t="shared" si="27"/>
        <v>585</v>
      </c>
      <c r="B590" s="421"/>
      <c r="C590" s="310"/>
      <c r="D590" s="310"/>
      <c r="E590" s="310"/>
      <c r="F590" s="310"/>
      <c r="G590" s="310"/>
      <c r="H590" s="310"/>
      <c r="I590" s="310"/>
      <c r="J590" s="301" t="s">
        <v>1444</v>
      </c>
      <c r="K590" s="73" t="s">
        <v>486</v>
      </c>
      <c r="L590" s="301" t="s">
        <v>919</v>
      </c>
      <c r="M590" s="73"/>
      <c r="N590" s="302" t="s">
        <v>972</v>
      </c>
      <c r="O590" s="302" t="s">
        <v>287</v>
      </c>
      <c r="P590" s="301" t="s">
        <v>14</v>
      </c>
      <c r="Q590" s="301"/>
      <c r="R590" s="1" t="str">
        <f t="shared" si="28"/>
        <v>-</v>
      </c>
      <c r="S590" s="1" t="str">
        <f t="shared" si="29"/>
        <v>-</v>
      </c>
    </row>
    <row r="591" spans="1:19">
      <c r="A591" s="293">
        <f t="shared" si="27"/>
        <v>586</v>
      </c>
      <c r="B591" s="421"/>
      <c r="C591" s="294"/>
      <c r="D591" s="294"/>
      <c r="E591" s="294"/>
      <c r="F591" s="294"/>
      <c r="G591" s="294"/>
      <c r="H591" s="294"/>
      <c r="I591" s="304" t="s">
        <v>8</v>
      </c>
      <c r="J591" s="311"/>
      <c r="K591" s="84" t="s">
        <v>14</v>
      </c>
      <c r="L591" s="311" t="s">
        <v>14</v>
      </c>
      <c r="M591" s="84" t="s">
        <v>14</v>
      </c>
      <c r="N591" s="302" t="s">
        <v>13</v>
      </c>
      <c r="O591" s="302" t="s">
        <v>287</v>
      </c>
      <c r="P591" s="311" t="s">
        <v>14</v>
      </c>
      <c r="Q591" s="311"/>
      <c r="R591" s="1" t="str">
        <f t="shared" si="28"/>
        <v>-</v>
      </c>
      <c r="S591" s="1" t="str">
        <f t="shared" si="29"/>
        <v>-</v>
      </c>
    </row>
    <row r="592" spans="1:19">
      <c r="A592" s="293">
        <f t="shared" si="27"/>
        <v>587</v>
      </c>
      <c r="B592" s="421"/>
      <c r="C592" s="294"/>
      <c r="D592" s="294"/>
      <c r="E592" s="294"/>
      <c r="F592" s="294"/>
      <c r="G592" s="294"/>
      <c r="H592" s="294"/>
      <c r="I592" s="309" t="s">
        <v>510</v>
      </c>
      <c r="J592" s="297"/>
      <c r="K592" s="84" t="s">
        <v>11</v>
      </c>
      <c r="L592" s="301" t="s">
        <v>14</v>
      </c>
      <c r="M592" s="73" t="s">
        <v>14</v>
      </c>
      <c r="N592" s="302" t="s">
        <v>13</v>
      </c>
      <c r="O592" s="302" t="s">
        <v>287</v>
      </c>
      <c r="P592" s="301" t="s">
        <v>14</v>
      </c>
      <c r="Q592" s="301"/>
      <c r="R592" s="1" t="str">
        <f t="shared" si="28"/>
        <v>-</v>
      </c>
      <c r="S592" s="1" t="str">
        <f t="shared" si="29"/>
        <v>-</v>
      </c>
    </row>
    <row r="593" spans="1:19">
      <c r="A593" s="293">
        <f t="shared" si="27"/>
        <v>588</v>
      </c>
      <c r="B593" s="421"/>
      <c r="C593" s="294"/>
      <c r="D593" s="294"/>
      <c r="E593" s="294"/>
      <c r="F593" s="294"/>
      <c r="G593" s="294"/>
      <c r="H593" s="294"/>
      <c r="I593" s="294"/>
      <c r="J593" s="295" t="s">
        <v>230</v>
      </c>
      <c r="K593" s="84">
        <v>1</v>
      </c>
      <c r="L593" s="301" t="s">
        <v>14</v>
      </c>
      <c r="M593" s="73" t="s">
        <v>14</v>
      </c>
      <c r="N593" s="302" t="s">
        <v>13</v>
      </c>
      <c r="O593" s="302" t="s">
        <v>287</v>
      </c>
      <c r="P593" s="301" t="s">
        <v>14</v>
      </c>
      <c r="Q593" s="301"/>
      <c r="R593" s="1" t="str">
        <f t="shared" si="28"/>
        <v>-</v>
      </c>
      <c r="S593" s="1" t="str">
        <f t="shared" si="29"/>
        <v>-</v>
      </c>
    </row>
    <row r="594" spans="1:19" ht="54">
      <c r="A594" s="293">
        <f t="shared" si="27"/>
        <v>589</v>
      </c>
      <c r="B594" s="421"/>
      <c r="C594" s="310"/>
      <c r="D594" s="310"/>
      <c r="E594" s="310"/>
      <c r="F594" s="310"/>
      <c r="G594" s="310"/>
      <c r="H594" s="310"/>
      <c r="I594" s="310"/>
      <c r="J594" s="301" t="s">
        <v>1444</v>
      </c>
      <c r="K594" s="73" t="s">
        <v>486</v>
      </c>
      <c r="L594" s="301" t="s">
        <v>672</v>
      </c>
      <c r="M594" s="73"/>
      <c r="N594" s="302" t="s">
        <v>665</v>
      </c>
      <c r="O594" s="302" t="s">
        <v>287</v>
      </c>
      <c r="P594" s="301" t="s">
        <v>14</v>
      </c>
      <c r="Q594" s="301"/>
      <c r="R594" s="1" t="str">
        <f t="shared" si="28"/>
        <v>-</v>
      </c>
      <c r="S594" s="1" t="str">
        <f t="shared" si="29"/>
        <v>-</v>
      </c>
    </row>
    <row r="595" spans="1:19">
      <c r="A595" s="293">
        <f t="shared" si="27"/>
        <v>590</v>
      </c>
      <c r="B595" s="421"/>
      <c r="C595" s="294"/>
      <c r="D595" s="294"/>
      <c r="E595" s="294"/>
      <c r="F595" s="294"/>
      <c r="G595" s="294"/>
      <c r="H595" s="294"/>
      <c r="I595" s="304" t="s">
        <v>8</v>
      </c>
      <c r="J595" s="311"/>
      <c r="K595" s="84" t="s">
        <v>14</v>
      </c>
      <c r="L595" s="311" t="s">
        <v>14</v>
      </c>
      <c r="M595" s="84" t="s">
        <v>14</v>
      </c>
      <c r="N595" s="302" t="s">
        <v>13</v>
      </c>
      <c r="O595" s="302" t="s">
        <v>287</v>
      </c>
      <c r="P595" s="311" t="s">
        <v>14</v>
      </c>
      <c r="Q595" s="311"/>
      <c r="R595" s="1" t="str">
        <f t="shared" si="28"/>
        <v>-</v>
      </c>
      <c r="S595" s="1" t="str">
        <f t="shared" si="29"/>
        <v>-</v>
      </c>
    </row>
    <row r="596" spans="1:19">
      <c r="A596" s="293">
        <f t="shared" si="27"/>
        <v>591</v>
      </c>
      <c r="B596" s="420" t="s">
        <v>708</v>
      </c>
      <c r="C596" s="294"/>
      <c r="D596" s="294"/>
      <c r="E596" s="294"/>
      <c r="F596" s="294"/>
      <c r="G596" s="294"/>
      <c r="H596" s="294"/>
      <c r="I596" s="309" t="s">
        <v>510</v>
      </c>
      <c r="J596" s="297"/>
      <c r="K596" s="84" t="s">
        <v>11</v>
      </c>
      <c r="L596" s="301" t="s">
        <v>14</v>
      </c>
      <c r="M596" s="73" t="s">
        <v>14</v>
      </c>
      <c r="N596" s="302" t="s">
        <v>13</v>
      </c>
      <c r="O596" s="302" t="s">
        <v>287</v>
      </c>
      <c r="P596" s="301" t="s">
        <v>14</v>
      </c>
      <c r="Q596" s="301"/>
      <c r="R596" s="1" t="str">
        <f t="shared" si="28"/>
        <v>-</v>
      </c>
      <c r="S596" s="1" t="str">
        <f t="shared" si="29"/>
        <v>-</v>
      </c>
    </row>
    <row r="597" spans="1:19">
      <c r="A597" s="293">
        <f t="shared" si="27"/>
        <v>592</v>
      </c>
      <c r="B597" s="421"/>
      <c r="C597" s="294"/>
      <c r="D597" s="294"/>
      <c r="E597" s="294"/>
      <c r="F597" s="294"/>
      <c r="G597" s="294"/>
      <c r="H597" s="294"/>
      <c r="I597" s="294"/>
      <c r="J597" s="295" t="s">
        <v>231</v>
      </c>
      <c r="K597" s="84">
        <v>1</v>
      </c>
      <c r="L597" s="301" t="s">
        <v>14</v>
      </c>
      <c r="M597" s="73" t="s">
        <v>14</v>
      </c>
      <c r="N597" s="302" t="s">
        <v>13</v>
      </c>
      <c r="O597" s="302" t="s">
        <v>287</v>
      </c>
      <c r="P597" s="301" t="s">
        <v>14</v>
      </c>
      <c r="Q597" s="301"/>
      <c r="R597" s="1" t="str">
        <f t="shared" si="28"/>
        <v>-</v>
      </c>
      <c r="S597" s="1" t="str">
        <f t="shared" si="29"/>
        <v>-</v>
      </c>
    </row>
    <row r="598" spans="1:19" ht="175.5">
      <c r="A598" s="293">
        <f t="shared" si="27"/>
        <v>593</v>
      </c>
      <c r="B598" s="421"/>
      <c r="C598" s="310"/>
      <c r="D598" s="310"/>
      <c r="E598" s="310"/>
      <c r="F598" s="310"/>
      <c r="G598" s="310"/>
      <c r="H598" s="310"/>
      <c r="I598" s="310"/>
      <c r="J598" s="301" t="s">
        <v>1444</v>
      </c>
      <c r="K598" s="73" t="s">
        <v>486</v>
      </c>
      <c r="L598" s="301" t="s">
        <v>921</v>
      </c>
      <c r="M598" s="73"/>
      <c r="N598" s="302" t="s">
        <v>665</v>
      </c>
      <c r="O598" s="302" t="s">
        <v>287</v>
      </c>
      <c r="P598" s="301" t="s">
        <v>14</v>
      </c>
      <c r="Q598" s="301"/>
      <c r="R598" s="1" t="str">
        <f t="shared" si="28"/>
        <v>-</v>
      </c>
      <c r="S598" s="1" t="str">
        <f t="shared" si="29"/>
        <v>-</v>
      </c>
    </row>
    <row r="599" spans="1:19">
      <c r="A599" s="293">
        <f t="shared" si="27"/>
        <v>594</v>
      </c>
      <c r="B599" s="421"/>
      <c r="C599" s="294"/>
      <c r="D599" s="294"/>
      <c r="E599" s="294"/>
      <c r="F599" s="294"/>
      <c r="G599" s="294"/>
      <c r="H599" s="294"/>
      <c r="I599" s="304" t="s">
        <v>8</v>
      </c>
      <c r="J599" s="311"/>
      <c r="K599" s="84" t="s">
        <v>14</v>
      </c>
      <c r="L599" s="311" t="s">
        <v>14</v>
      </c>
      <c r="M599" s="84" t="s">
        <v>14</v>
      </c>
      <c r="N599" s="302" t="s">
        <v>13</v>
      </c>
      <c r="O599" s="302" t="s">
        <v>287</v>
      </c>
      <c r="P599" s="311" t="s">
        <v>14</v>
      </c>
      <c r="Q599" s="311"/>
      <c r="R599" s="1" t="str">
        <f t="shared" si="28"/>
        <v>-</v>
      </c>
      <c r="S599" s="1" t="str">
        <f t="shared" si="29"/>
        <v>-</v>
      </c>
    </row>
    <row r="600" spans="1:19">
      <c r="A600" s="293">
        <f t="shared" si="27"/>
        <v>595</v>
      </c>
      <c r="B600" s="421"/>
      <c r="C600" s="294"/>
      <c r="D600" s="294"/>
      <c r="E600" s="294"/>
      <c r="F600" s="294"/>
      <c r="G600" s="294"/>
      <c r="H600" s="294"/>
      <c r="I600" s="309" t="s">
        <v>510</v>
      </c>
      <c r="J600" s="297"/>
      <c r="K600" s="84" t="s">
        <v>11</v>
      </c>
      <c r="L600" s="301" t="s">
        <v>14</v>
      </c>
      <c r="M600" s="73" t="s">
        <v>14</v>
      </c>
      <c r="N600" s="302" t="s">
        <v>13</v>
      </c>
      <c r="O600" s="302" t="s">
        <v>287</v>
      </c>
      <c r="P600" s="301" t="s">
        <v>14</v>
      </c>
      <c r="Q600" s="301"/>
      <c r="R600" s="1" t="str">
        <f t="shared" si="28"/>
        <v>-</v>
      </c>
      <c r="S600" s="1" t="str">
        <f t="shared" si="29"/>
        <v>-</v>
      </c>
    </row>
    <row r="601" spans="1:19">
      <c r="A601" s="293">
        <f t="shared" si="27"/>
        <v>596</v>
      </c>
      <c r="B601" s="421"/>
      <c r="C601" s="294"/>
      <c r="D601" s="294"/>
      <c r="E601" s="294"/>
      <c r="F601" s="294"/>
      <c r="G601" s="294"/>
      <c r="H601" s="294"/>
      <c r="I601" s="294"/>
      <c r="J601" s="295" t="s">
        <v>232</v>
      </c>
      <c r="K601" s="84">
        <v>1</v>
      </c>
      <c r="L601" s="301" t="s">
        <v>14</v>
      </c>
      <c r="M601" s="73" t="s">
        <v>14</v>
      </c>
      <c r="N601" s="302" t="s">
        <v>13</v>
      </c>
      <c r="O601" s="302" t="s">
        <v>287</v>
      </c>
      <c r="P601" s="301" t="s">
        <v>14</v>
      </c>
      <c r="Q601" s="301"/>
      <c r="R601" s="1" t="str">
        <f t="shared" si="28"/>
        <v>-</v>
      </c>
      <c r="S601" s="1" t="str">
        <f t="shared" si="29"/>
        <v>-</v>
      </c>
    </row>
    <row r="602" spans="1:19" ht="148.5">
      <c r="A602" s="293">
        <f t="shared" si="27"/>
        <v>597</v>
      </c>
      <c r="B602" s="421"/>
      <c r="C602" s="310"/>
      <c r="D602" s="310"/>
      <c r="E602" s="310"/>
      <c r="F602" s="310"/>
      <c r="G602" s="310"/>
      <c r="H602" s="310"/>
      <c r="I602" s="310"/>
      <c r="J602" s="301" t="s">
        <v>1444</v>
      </c>
      <c r="K602" s="73" t="s">
        <v>486</v>
      </c>
      <c r="L602" s="301" t="s">
        <v>922</v>
      </c>
      <c r="M602" s="73"/>
      <c r="N602" s="302" t="s">
        <v>884</v>
      </c>
      <c r="O602" s="302" t="s">
        <v>287</v>
      </c>
      <c r="P602" s="301" t="s">
        <v>14</v>
      </c>
      <c r="Q602" s="301"/>
      <c r="R602" s="1" t="str">
        <f t="shared" si="28"/>
        <v>-</v>
      </c>
      <c r="S602" s="1" t="str">
        <f t="shared" si="29"/>
        <v>-</v>
      </c>
    </row>
    <row r="603" spans="1:19">
      <c r="A603" s="293">
        <f t="shared" si="27"/>
        <v>598</v>
      </c>
      <c r="B603" s="421"/>
      <c r="C603" s="294"/>
      <c r="D603" s="294"/>
      <c r="E603" s="294"/>
      <c r="F603" s="294"/>
      <c r="G603" s="294"/>
      <c r="H603" s="294"/>
      <c r="I603" s="304" t="s">
        <v>8</v>
      </c>
      <c r="J603" s="311"/>
      <c r="K603" s="84" t="s">
        <v>14</v>
      </c>
      <c r="L603" s="311" t="s">
        <v>14</v>
      </c>
      <c r="M603" s="84" t="s">
        <v>14</v>
      </c>
      <c r="N603" s="302" t="s">
        <v>13</v>
      </c>
      <c r="O603" s="302" t="s">
        <v>287</v>
      </c>
      <c r="P603" s="311" t="s">
        <v>14</v>
      </c>
      <c r="Q603" s="311"/>
      <c r="R603" s="1" t="str">
        <f t="shared" si="28"/>
        <v>-</v>
      </c>
      <c r="S603" s="1" t="str">
        <f t="shared" si="29"/>
        <v>-</v>
      </c>
    </row>
    <row r="604" spans="1:19">
      <c r="A604" s="293">
        <f t="shared" si="27"/>
        <v>599</v>
      </c>
      <c r="B604" s="421"/>
      <c r="C604" s="294"/>
      <c r="D604" s="294"/>
      <c r="E604" s="294"/>
      <c r="F604" s="294"/>
      <c r="G604" s="294"/>
      <c r="H604" s="294"/>
      <c r="I604" s="309" t="s">
        <v>510</v>
      </c>
      <c r="J604" s="297"/>
      <c r="K604" s="84" t="s">
        <v>11</v>
      </c>
      <c r="L604" s="301" t="s">
        <v>14</v>
      </c>
      <c r="M604" s="73" t="s">
        <v>14</v>
      </c>
      <c r="N604" s="302" t="s">
        <v>13</v>
      </c>
      <c r="O604" s="302" t="s">
        <v>287</v>
      </c>
      <c r="P604" s="301" t="s">
        <v>14</v>
      </c>
      <c r="Q604" s="301"/>
      <c r="R604" s="1" t="str">
        <f t="shared" si="28"/>
        <v>-</v>
      </c>
      <c r="S604" s="1" t="str">
        <f t="shared" si="29"/>
        <v>-</v>
      </c>
    </row>
    <row r="605" spans="1:19">
      <c r="A605" s="293">
        <f t="shared" si="27"/>
        <v>600</v>
      </c>
      <c r="B605" s="421"/>
      <c r="C605" s="294"/>
      <c r="D605" s="294"/>
      <c r="E605" s="294"/>
      <c r="F605" s="294"/>
      <c r="G605" s="294"/>
      <c r="H605" s="294"/>
      <c r="I605" s="294"/>
      <c r="J605" s="295" t="s">
        <v>233</v>
      </c>
      <c r="K605" s="84">
        <v>1</v>
      </c>
      <c r="L605" s="301" t="s">
        <v>14</v>
      </c>
      <c r="M605" s="73" t="s">
        <v>14</v>
      </c>
      <c r="N605" s="302" t="s">
        <v>13</v>
      </c>
      <c r="O605" s="302" t="s">
        <v>287</v>
      </c>
      <c r="P605" s="301" t="s">
        <v>14</v>
      </c>
      <c r="Q605" s="301"/>
      <c r="R605" s="1" t="str">
        <f t="shared" si="28"/>
        <v>-</v>
      </c>
      <c r="S605" s="1" t="str">
        <f t="shared" si="29"/>
        <v>-</v>
      </c>
    </row>
    <row r="606" spans="1:19" ht="243">
      <c r="A606" s="293">
        <f t="shared" si="27"/>
        <v>601</v>
      </c>
      <c r="B606" s="421"/>
      <c r="C606" s="310"/>
      <c r="D606" s="310"/>
      <c r="E606" s="310"/>
      <c r="F606" s="310"/>
      <c r="G606" s="310"/>
      <c r="H606" s="310"/>
      <c r="I606" s="310"/>
      <c r="J606" s="301" t="s">
        <v>1444</v>
      </c>
      <c r="K606" s="73" t="s">
        <v>486</v>
      </c>
      <c r="L606" s="301" t="s">
        <v>1224</v>
      </c>
      <c r="M606" s="73"/>
      <c r="N606" s="302" t="s">
        <v>13</v>
      </c>
      <c r="O606" s="302" t="s">
        <v>287</v>
      </c>
      <c r="P606" s="301" t="s">
        <v>14</v>
      </c>
      <c r="Q606" s="301"/>
      <c r="R606" s="1" t="str">
        <f t="shared" si="28"/>
        <v>-</v>
      </c>
      <c r="S606" s="1" t="str">
        <f t="shared" si="29"/>
        <v>-</v>
      </c>
    </row>
    <row r="607" spans="1:19">
      <c r="A607" s="293">
        <f t="shared" si="27"/>
        <v>602</v>
      </c>
      <c r="B607" s="421"/>
      <c r="C607" s="294"/>
      <c r="D607" s="294"/>
      <c r="E607" s="294"/>
      <c r="F607" s="294"/>
      <c r="G607" s="294"/>
      <c r="H607" s="294"/>
      <c r="I607" s="304" t="s">
        <v>8</v>
      </c>
      <c r="J607" s="311"/>
      <c r="K607" s="84" t="s">
        <v>14</v>
      </c>
      <c r="L607" s="311" t="s">
        <v>14</v>
      </c>
      <c r="M607" s="84" t="s">
        <v>14</v>
      </c>
      <c r="N607" s="302" t="s">
        <v>13</v>
      </c>
      <c r="O607" s="302" t="s">
        <v>287</v>
      </c>
      <c r="P607" s="311" t="s">
        <v>14</v>
      </c>
      <c r="Q607" s="311"/>
      <c r="R607" s="1" t="str">
        <f t="shared" si="28"/>
        <v>-</v>
      </c>
      <c r="S607" s="1" t="str">
        <f t="shared" si="29"/>
        <v>-</v>
      </c>
    </row>
    <row r="608" spans="1:19">
      <c r="A608" s="293">
        <f t="shared" si="27"/>
        <v>603</v>
      </c>
      <c r="B608" s="421"/>
      <c r="C608" s="294"/>
      <c r="D608" s="294"/>
      <c r="E608" s="294"/>
      <c r="F608" s="294"/>
      <c r="G608" s="294"/>
      <c r="H608" s="294"/>
      <c r="I608" s="309" t="s">
        <v>510</v>
      </c>
      <c r="J608" s="297"/>
      <c r="K608" s="84" t="s">
        <v>11</v>
      </c>
      <c r="L608" s="301" t="s">
        <v>14</v>
      </c>
      <c r="M608" s="73" t="s">
        <v>14</v>
      </c>
      <c r="N608" s="302" t="s">
        <v>13</v>
      </c>
      <c r="O608" s="302" t="s">
        <v>287</v>
      </c>
      <c r="P608" s="301" t="s">
        <v>14</v>
      </c>
      <c r="Q608" s="301"/>
      <c r="R608" s="1" t="str">
        <f t="shared" si="28"/>
        <v>-</v>
      </c>
      <c r="S608" s="1" t="str">
        <f t="shared" si="29"/>
        <v>-</v>
      </c>
    </row>
    <row r="609" spans="1:19">
      <c r="A609" s="293">
        <f t="shared" si="27"/>
        <v>604</v>
      </c>
      <c r="B609" s="421"/>
      <c r="C609" s="294"/>
      <c r="D609" s="294"/>
      <c r="E609" s="294"/>
      <c r="F609" s="294"/>
      <c r="G609" s="294"/>
      <c r="H609" s="294"/>
      <c r="I609" s="294"/>
      <c r="J609" s="295" t="s">
        <v>234</v>
      </c>
      <c r="K609" s="84">
        <v>1</v>
      </c>
      <c r="L609" s="301" t="s">
        <v>14</v>
      </c>
      <c r="M609" s="73" t="s">
        <v>14</v>
      </c>
      <c r="N609" s="302" t="s">
        <v>13</v>
      </c>
      <c r="O609" s="302" t="s">
        <v>287</v>
      </c>
      <c r="P609" s="301" t="s">
        <v>14</v>
      </c>
      <c r="Q609" s="301"/>
      <c r="R609" s="1" t="str">
        <f t="shared" si="28"/>
        <v>-</v>
      </c>
      <c r="S609" s="1" t="str">
        <f t="shared" si="29"/>
        <v>-</v>
      </c>
    </row>
    <row r="610" spans="1:19" ht="81">
      <c r="A610" s="293">
        <f t="shared" si="27"/>
        <v>605</v>
      </c>
      <c r="B610" s="421"/>
      <c r="C610" s="310"/>
      <c r="D610" s="310"/>
      <c r="E610" s="310"/>
      <c r="F610" s="310"/>
      <c r="G610" s="310"/>
      <c r="H610" s="310"/>
      <c r="I610" s="310"/>
      <c r="J610" s="301" t="s">
        <v>1444</v>
      </c>
      <c r="K610" s="73" t="s">
        <v>486</v>
      </c>
      <c r="L610" s="301" t="s">
        <v>1225</v>
      </c>
      <c r="M610" s="73"/>
      <c r="N610" s="302" t="s">
        <v>885</v>
      </c>
      <c r="O610" s="302" t="s">
        <v>287</v>
      </c>
      <c r="P610" s="301" t="s">
        <v>14</v>
      </c>
      <c r="Q610" s="301"/>
      <c r="R610" s="1" t="str">
        <f t="shared" si="28"/>
        <v>-</v>
      </c>
      <c r="S610" s="1" t="str">
        <f t="shared" si="29"/>
        <v>-</v>
      </c>
    </row>
    <row r="611" spans="1:19">
      <c r="A611" s="293">
        <f t="shared" si="27"/>
        <v>606</v>
      </c>
      <c r="B611" s="421"/>
      <c r="C611" s="294"/>
      <c r="D611" s="294"/>
      <c r="E611" s="294"/>
      <c r="F611" s="294"/>
      <c r="G611" s="294"/>
      <c r="H611" s="294"/>
      <c r="I611" s="304" t="s">
        <v>8</v>
      </c>
      <c r="J611" s="311"/>
      <c r="K611" s="84" t="s">
        <v>14</v>
      </c>
      <c r="L611" s="311" t="s">
        <v>14</v>
      </c>
      <c r="M611" s="84" t="s">
        <v>14</v>
      </c>
      <c r="N611" s="302" t="s">
        <v>13</v>
      </c>
      <c r="O611" s="302" t="s">
        <v>287</v>
      </c>
      <c r="P611" s="311" t="s">
        <v>14</v>
      </c>
      <c r="Q611" s="311"/>
      <c r="R611" s="1" t="str">
        <f t="shared" si="28"/>
        <v>-</v>
      </c>
      <c r="S611" s="1" t="str">
        <f t="shared" si="29"/>
        <v>-</v>
      </c>
    </row>
    <row r="612" spans="1:19">
      <c r="A612" s="293">
        <f t="shared" si="27"/>
        <v>607</v>
      </c>
      <c r="B612" s="421"/>
      <c r="C612" s="294"/>
      <c r="D612" s="294"/>
      <c r="E612" s="294"/>
      <c r="F612" s="294"/>
      <c r="G612" s="294"/>
      <c r="H612" s="294"/>
      <c r="I612" s="309" t="s">
        <v>510</v>
      </c>
      <c r="J612" s="297"/>
      <c r="K612" s="84" t="s">
        <v>11</v>
      </c>
      <c r="L612" s="301" t="s">
        <v>14</v>
      </c>
      <c r="M612" s="73" t="s">
        <v>14</v>
      </c>
      <c r="N612" s="302" t="s">
        <v>13</v>
      </c>
      <c r="O612" s="302" t="s">
        <v>287</v>
      </c>
      <c r="P612" s="301" t="s">
        <v>14</v>
      </c>
      <c r="Q612" s="301"/>
      <c r="R612" s="1" t="str">
        <f t="shared" si="28"/>
        <v>-</v>
      </c>
      <c r="S612" s="1" t="str">
        <f t="shared" si="29"/>
        <v>-</v>
      </c>
    </row>
    <row r="613" spans="1:19">
      <c r="A613" s="293">
        <f t="shared" si="27"/>
        <v>608</v>
      </c>
      <c r="B613" s="421"/>
      <c r="C613" s="294"/>
      <c r="D613" s="294"/>
      <c r="E613" s="294"/>
      <c r="F613" s="294"/>
      <c r="G613" s="294"/>
      <c r="H613" s="294"/>
      <c r="I613" s="294"/>
      <c r="J613" s="295" t="s">
        <v>235</v>
      </c>
      <c r="K613" s="84">
        <v>1</v>
      </c>
      <c r="L613" s="301" t="s">
        <v>14</v>
      </c>
      <c r="M613" s="73" t="s">
        <v>14</v>
      </c>
      <c r="N613" s="302" t="s">
        <v>13</v>
      </c>
      <c r="O613" s="302" t="s">
        <v>287</v>
      </c>
      <c r="P613" s="301" t="s">
        <v>14</v>
      </c>
      <c r="Q613" s="301"/>
      <c r="R613" s="1" t="str">
        <f t="shared" si="28"/>
        <v>-</v>
      </c>
      <c r="S613" s="1" t="str">
        <f t="shared" si="29"/>
        <v>-</v>
      </c>
    </row>
    <row r="614" spans="1:19" ht="229.5">
      <c r="A614" s="293">
        <f t="shared" si="27"/>
        <v>609</v>
      </c>
      <c r="B614" s="421"/>
      <c r="C614" s="310"/>
      <c r="D614" s="310"/>
      <c r="E614" s="310"/>
      <c r="F614" s="310"/>
      <c r="G614" s="310"/>
      <c r="H614" s="310"/>
      <c r="I614" s="310"/>
      <c r="J614" s="301" t="s">
        <v>1444</v>
      </c>
      <c r="K614" s="73" t="s">
        <v>486</v>
      </c>
      <c r="L614" s="301" t="s">
        <v>699</v>
      </c>
      <c r="M614" s="73"/>
      <c r="N614" s="302" t="s">
        <v>665</v>
      </c>
      <c r="O614" s="302" t="s">
        <v>287</v>
      </c>
      <c r="P614" s="301" t="s">
        <v>14</v>
      </c>
      <c r="Q614" s="301"/>
      <c r="R614" s="1" t="str">
        <f t="shared" si="28"/>
        <v>-</v>
      </c>
      <c r="S614" s="1" t="str">
        <f t="shared" si="29"/>
        <v>-</v>
      </c>
    </row>
    <row r="615" spans="1:19">
      <c r="A615" s="293">
        <f t="shared" si="27"/>
        <v>610</v>
      </c>
      <c r="B615" s="421"/>
      <c r="C615" s="294"/>
      <c r="D615" s="294"/>
      <c r="E615" s="294"/>
      <c r="F615" s="294"/>
      <c r="G615" s="294"/>
      <c r="H615" s="294"/>
      <c r="I615" s="304" t="s">
        <v>8</v>
      </c>
      <c r="J615" s="311"/>
      <c r="K615" s="84" t="s">
        <v>14</v>
      </c>
      <c r="L615" s="311" t="s">
        <v>14</v>
      </c>
      <c r="M615" s="84" t="s">
        <v>14</v>
      </c>
      <c r="N615" s="302" t="s">
        <v>13</v>
      </c>
      <c r="O615" s="302" t="s">
        <v>287</v>
      </c>
      <c r="P615" s="311" t="s">
        <v>14</v>
      </c>
      <c r="Q615" s="311"/>
      <c r="R615" s="1" t="str">
        <f t="shared" si="28"/>
        <v>-</v>
      </c>
      <c r="S615" s="1" t="str">
        <f t="shared" si="29"/>
        <v>-</v>
      </c>
    </row>
    <row r="616" spans="1:19">
      <c r="A616" s="274">
        <f t="shared" si="27"/>
        <v>611</v>
      </c>
      <c r="B616" s="421"/>
      <c r="C616" s="269"/>
      <c r="D616" s="269"/>
      <c r="E616" s="269"/>
      <c r="F616" s="269"/>
      <c r="G616" s="269"/>
      <c r="H616" s="269"/>
      <c r="I616" s="287" t="s">
        <v>510</v>
      </c>
      <c r="J616" s="272"/>
      <c r="K616" s="289" t="s">
        <v>11</v>
      </c>
      <c r="L616" s="273" t="s">
        <v>14</v>
      </c>
      <c r="M616" s="273" t="s">
        <v>14</v>
      </c>
      <c r="N616" s="197" t="s">
        <v>13</v>
      </c>
      <c r="O616" s="197" t="s">
        <v>287</v>
      </c>
      <c r="P616" s="273"/>
      <c r="Q616" s="273"/>
      <c r="R616" s="1" t="str">
        <f t="shared" si="28"/>
        <v>○</v>
      </c>
      <c r="S616" s="1" t="str">
        <f t="shared" si="29"/>
        <v>-</v>
      </c>
    </row>
    <row r="617" spans="1:19" ht="27">
      <c r="A617" s="274">
        <f t="shared" si="27"/>
        <v>612</v>
      </c>
      <c r="B617" s="423"/>
      <c r="C617" s="269"/>
      <c r="D617" s="269"/>
      <c r="E617" s="269"/>
      <c r="F617" s="269"/>
      <c r="G617" s="269"/>
      <c r="H617" s="269"/>
      <c r="I617" s="269"/>
      <c r="J617" s="278" t="s">
        <v>236</v>
      </c>
      <c r="K617" s="289">
        <v>1</v>
      </c>
      <c r="L617" s="273" t="s">
        <v>14</v>
      </c>
      <c r="M617" s="273" t="s">
        <v>14</v>
      </c>
      <c r="N617" s="197" t="s">
        <v>13</v>
      </c>
      <c r="O617" s="197" t="s">
        <v>287</v>
      </c>
      <c r="P617" s="273" t="s">
        <v>2498</v>
      </c>
      <c r="Q617" s="273"/>
      <c r="R617" s="1" t="str">
        <f t="shared" si="28"/>
        <v>○</v>
      </c>
      <c r="S617" s="1" t="str">
        <f t="shared" si="29"/>
        <v>-</v>
      </c>
    </row>
    <row r="618" spans="1:19" ht="162">
      <c r="A618" s="274">
        <f t="shared" si="27"/>
        <v>613</v>
      </c>
      <c r="B618" s="423"/>
      <c r="C618" s="275"/>
      <c r="D618" s="275"/>
      <c r="E618" s="275"/>
      <c r="F618" s="275"/>
      <c r="G618" s="275"/>
      <c r="H618" s="275"/>
      <c r="I618" s="275"/>
      <c r="J618" s="273" t="s">
        <v>1444</v>
      </c>
      <c r="K618" s="273" t="s">
        <v>486</v>
      </c>
      <c r="L618" s="273" t="s">
        <v>700</v>
      </c>
      <c r="M618" s="273"/>
      <c r="N618" s="197" t="s">
        <v>665</v>
      </c>
      <c r="O618" s="197" t="s">
        <v>287</v>
      </c>
      <c r="P618" s="273" t="s">
        <v>2498</v>
      </c>
      <c r="Q618" s="273"/>
      <c r="R618" s="1" t="str">
        <f t="shared" si="28"/>
        <v>○</v>
      </c>
      <c r="S618" s="1" t="str">
        <f t="shared" si="29"/>
        <v>-</v>
      </c>
    </row>
    <row r="619" spans="1:19">
      <c r="A619" s="274">
        <f t="shared" si="27"/>
        <v>614</v>
      </c>
      <c r="B619" s="422"/>
      <c r="C619" s="269"/>
      <c r="D619" s="269"/>
      <c r="E619" s="269"/>
      <c r="F619" s="269"/>
      <c r="G619" s="269"/>
      <c r="H619" s="269"/>
      <c r="I619" s="288" t="s">
        <v>8</v>
      </c>
      <c r="J619" s="289"/>
      <c r="K619" s="289" t="s">
        <v>14</v>
      </c>
      <c r="L619" s="289" t="s">
        <v>14</v>
      </c>
      <c r="M619" s="289" t="s">
        <v>14</v>
      </c>
      <c r="N619" s="197" t="s">
        <v>13</v>
      </c>
      <c r="O619" s="197" t="s">
        <v>287</v>
      </c>
      <c r="P619" s="289"/>
      <c r="Q619" s="289"/>
      <c r="R619" s="1" t="str">
        <f t="shared" si="28"/>
        <v>○</v>
      </c>
      <c r="S619" s="1" t="str">
        <f t="shared" si="29"/>
        <v>-</v>
      </c>
    </row>
    <row r="620" spans="1:19">
      <c r="A620" s="274">
        <f t="shared" si="27"/>
        <v>615</v>
      </c>
      <c r="B620" s="426" t="s">
        <v>1090</v>
      </c>
      <c r="C620" s="269"/>
      <c r="D620" s="269"/>
      <c r="E620" s="269"/>
      <c r="F620" s="269"/>
      <c r="G620" s="269"/>
      <c r="H620" s="269"/>
      <c r="I620" s="287" t="s">
        <v>510</v>
      </c>
      <c r="J620" s="272"/>
      <c r="K620" s="289" t="s">
        <v>11</v>
      </c>
      <c r="L620" s="273" t="s">
        <v>14</v>
      </c>
      <c r="M620" s="273" t="s">
        <v>14</v>
      </c>
      <c r="N620" s="197" t="s">
        <v>13</v>
      </c>
      <c r="O620" s="282" t="s">
        <v>1500</v>
      </c>
      <c r="P620" s="273"/>
      <c r="Q620" s="273"/>
      <c r="R620" s="1" t="str">
        <f t="shared" si="28"/>
        <v>○</v>
      </c>
      <c r="S620" s="1" t="str">
        <f t="shared" si="29"/>
        <v>○</v>
      </c>
    </row>
    <row r="621" spans="1:19" ht="81">
      <c r="A621" s="274">
        <f t="shared" si="27"/>
        <v>616</v>
      </c>
      <c r="B621" s="424"/>
      <c r="C621" s="269"/>
      <c r="D621" s="269"/>
      <c r="E621" s="269"/>
      <c r="F621" s="269"/>
      <c r="G621" s="269"/>
      <c r="H621" s="269"/>
      <c r="I621" s="269"/>
      <c r="J621" s="278" t="s">
        <v>237</v>
      </c>
      <c r="K621" s="289">
        <v>1</v>
      </c>
      <c r="L621" s="273" t="s">
        <v>14</v>
      </c>
      <c r="M621" s="273" t="s">
        <v>14</v>
      </c>
      <c r="N621" s="197" t="s">
        <v>13</v>
      </c>
      <c r="O621" s="282" t="s">
        <v>1500</v>
      </c>
      <c r="P621" s="273" t="s">
        <v>2536</v>
      </c>
      <c r="Q621" s="273"/>
      <c r="R621" s="1" t="str">
        <f t="shared" si="28"/>
        <v>○</v>
      </c>
      <c r="S621" s="1" t="str">
        <f t="shared" si="29"/>
        <v>○</v>
      </c>
    </row>
    <row r="622" spans="1:19" ht="189">
      <c r="A622" s="274">
        <f t="shared" si="27"/>
        <v>617</v>
      </c>
      <c r="B622" s="424"/>
      <c r="C622" s="275"/>
      <c r="D622" s="275"/>
      <c r="E622" s="275"/>
      <c r="F622" s="275"/>
      <c r="G622" s="275"/>
      <c r="H622" s="275"/>
      <c r="I622" s="275"/>
      <c r="J622" s="273" t="s">
        <v>2182</v>
      </c>
      <c r="K622" s="273" t="s">
        <v>486</v>
      </c>
      <c r="L622" s="273" t="s">
        <v>319</v>
      </c>
      <c r="M622" s="273"/>
      <c r="N622" s="197" t="s">
        <v>665</v>
      </c>
      <c r="O622" s="282" t="s">
        <v>665</v>
      </c>
      <c r="P622" s="273" t="s">
        <v>2536</v>
      </c>
      <c r="Q622" s="273"/>
      <c r="R622" s="1" t="str">
        <f t="shared" si="28"/>
        <v>○</v>
      </c>
      <c r="S622" s="1" t="str">
        <f t="shared" si="29"/>
        <v>○</v>
      </c>
    </row>
    <row r="623" spans="1:19">
      <c r="A623" s="274">
        <f t="shared" si="27"/>
        <v>618</v>
      </c>
      <c r="B623" s="425"/>
      <c r="C623" s="269"/>
      <c r="D623" s="269"/>
      <c r="E623" s="269"/>
      <c r="F623" s="269"/>
      <c r="G623" s="269"/>
      <c r="H623" s="269"/>
      <c r="I623" s="288" t="s">
        <v>8</v>
      </c>
      <c r="J623" s="289"/>
      <c r="K623" s="289" t="s">
        <v>14</v>
      </c>
      <c r="L623" s="289" t="s">
        <v>14</v>
      </c>
      <c r="M623" s="289" t="s">
        <v>14</v>
      </c>
      <c r="N623" s="197" t="s">
        <v>13</v>
      </c>
      <c r="O623" s="282" t="s">
        <v>1500</v>
      </c>
      <c r="P623" s="289"/>
      <c r="Q623" s="289"/>
      <c r="R623" s="1" t="str">
        <f t="shared" si="28"/>
        <v>○</v>
      </c>
      <c r="S623" s="1" t="str">
        <f t="shared" si="29"/>
        <v>○</v>
      </c>
    </row>
    <row r="624" spans="1:19">
      <c r="A624" s="293">
        <f t="shared" si="27"/>
        <v>619</v>
      </c>
      <c r="B624" s="420" t="s">
        <v>1091</v>
      </c>
      <c r="C624" s="294"/>
      <c r="D624" s="294"/>
      <c r="E624" s="294"/>
      <c r="F624" s="294"/>
      <c r="G624" s="294"/>
      <c r="H624" s="294"/>
      <c r="I624" s="309" t="s">
        <v>510</v>
      </c>
      <c r="J624" s="297"/>
      <c r="K624" s="84" t="s">
        <v>11</v>
      </c>
      <c r="L624" s="301" t="s">
        <v>14</v>
      </c>
      <c r="M624" s="73" t="s">
        <v>14</v>
      </c>
      <c r="N624" s="302" t="s">
        <v>13</v>
      </c>
      <c r="O624" s="302" t="s">
        <v>287</v>
      </c>
      <c r="P624" s="301" t="s">
        <v>14</v>
      </c>
      <c r="Q624" s="301"/>
      <c r="R624" s="1" t="str">
        <f t="shared" si="28"/>
        <v>-</v>
      </c>
      <c r="S624" s="1" t="str">
        <f t="shared" si="29"/>
        <v>-</v>
      </c>
    </row>
    <row r="625" spans="1:19">
      <c r="A625" s="293">
        <f t="shared" si="27"/>
        <v>620</v>
      </c>
      <c r="B625" s="421"/>
      <c r="C625" s="294"/>
      <c r="D625" s="294"/>
      <c r="E625" s="294"/>
      <c r="F625" s="294"/>
      <c r="G625" s="294"/>
      <c r="H625" s="294"/>
      <c r="I625" s="294"/>
      <c r="J625" s="295" t="s">
        <v>238</v>
      </c>
      <c r="K625" s="84">
        <v>1</v>
      </c>
      <c r="L625" s="301" t="s">
        <v>14</v>
      </c>
      <c r="M625" s="73" t="s">
        <v>14</v>
      </c>
      <c r="N625" s="302" t="s">
        <v>13</v>
      </c>
      <c r="O625" s="302" t="s">
        <v>287</v>
      </c>
      <c r="P625" s="301" t="s">
        <v>14</v>
      </c>
      <c r="Q625" s="301"/>
      <c r="R625" s="1" t="str">
        <f t="shared" si="28"/>
        <v>-</v>
      </c>
      <c r="S625" s="1" t="str">
        <f t="shared" si="29"/>
        <v>-</v>
      </c>
    </row>
    <row r="626" spans="1:19" ht="40.5">
      <c r="A626" s="293">
        <f t="shared" si="27"/>
        <v>621</v>
      </c>
      <c r="B626" s="421"/>
      <c r="C626" s="310"/>
      <c r="D626" s="310"/>
      <c r="E626" s="310"/>
      <c r="F626" s="310"/>
      <c r="G626" s="310"/>
      <c r="H626" s="310"/>
      <c r="I626" s="310"/>
      <c r="J626" s="301" t="s">
        <v>1444</v>
      </c>
      <c r="K626" s="73" t="s">
        <v>486</v>
      </c>
      <c r="L626" s="301" t="s">
        <v>320</v>
      </c>
      <c r="M626" s="73"/>
      <c r="N626" s="302" t="s">
        <v>993</v>
      </c>
      <c r="O626" s="302" t="s">
        <v>287</v>
      </c>
      <c r="P626" s="301" t="s">
        <v>14</v>
      </c>
      <c r="Q626" s="301"/>
      <c r="R626" s="1" t="str">
        <f t="shared" si="28"/>
        <v>-</v>
      </c>
      <c r="S626" s="1" t="str">
        <f t="shared" si="29"/>
        <v>-</v>
      </c>
    </row>
    <row r="627" spans="1:19">
      <c r="A627" s="293">
        <f t="shared" si="27"/>
        <v>622</v>
      </c>
      <c r="B627" s="421"/>
      <c r="C627" s="294"/>
      <c r="D627" s="294"/>
      <c r="E627" s="294"/>
      <c r="F627" s="294"/>
      <c r="G627" s="294"/>
      <c r="H627" s="294"/>
      <c r="I627" s="304" t="s">
        <v>8</v>
      </c>
      <c r="J627" s="311"/>
      <c r="K627" s="84" t="s">
        <v>14</v>
      </c>
      <c r="L627" s="311" t="s">
        <v>14</v>
      </c>
      <c r="M627" s="84" t="s">
        <v>14</v>
      </c>
      <c r="N627" s="302" t="s">
        <v>13</v>
      </c>
      <c r="O627" s="302" t="s">
        <v>287</v>
      </c>
      <c r="P627" s="311" t="s">
        <v>14</v>
      </c>
      <c r="Q627" s="311"/>
      <c r="R627" s="1" t="str">
        <f t="shared" si="28"/>
        <v>-</v>
      </c>
      <c r="S627" s="1" t="str">
        <f t="shared" si="29"/>
        <v>-</v>
      </c>
    </row>
    <row r="628" spans="1:19">
      <c r="A628" s="293">
        <f t="shared" si="27"/>
        <v>623</v>
      </c>
      <c r="B628" s="421"/>
      <c r="C628" s="294"/>
      <c r="D628" s="294"/>
      <c r="E628" s="294"/>
      <c r="F628" s="294"/>
      <c r="G628" s="294"/>
      <c r="H628" s="294"/>
      <c r="I628" s="309" t="s">
        <v>510</v>
      </c>
      <c r="J628" s="297"/>
      <c r="K628" s="84" t="s">
        <v>11</v>
      </c>
      <c r="L628" s="301" t="s">
        <v>14</v>
      </c>
      <c r="M628" s="73" t="s">
        <v>14</v>
      </c>
      <c r="N628" s="302" t="s">
        <v>13</v>
      </c>
      <c r="O628" s="302" t="s">
        <v>287</v>
      </c>
      <c r="P628" s="301" t="s">
        <v>14</v>
      </c>
      <c r="Q628" s="301"/>
      <c r="R628" s="1" t="str">
        <f t="shared" si="28"/>
        <v>-</v>
      </c>
      <c r="S628" s="1" t="str">
        <f t="shared" si="29"/>
        <v>-</v>
      </c>
    </row>
    <row r="629" spans="1:19">
      <c r="A629" s="293">
        <f t="shared" si="27"/>
        <v>624</v>
      </c>
      <c r="B629" s="421"/>
      <c r="C629" s="294"/>
      <c r="D629" s="294"/>
      <c r="E629" s="294"/>
      <c r="F629" s="294"/>
      <c r="G629" s="294"/>
      <c r="H629" s="294"/>
      <c r="I629" s="294"/>
      <c r="J629" s="295" t="s">
        <v>239</v>
      </c>
      <c r="K629" s="84">
        <v>1</v>
      </c>
      <c r="L629" s="301" t="s">
        <v>14</v>
      </c>
      <c r="M629" s="73" t="s">
        <v>14</v>
      </c>
      <c r="N629" s="302" t="s">
        <v>13</v>
      </c>
      <c r="O629" s="302" t="s">
        <v>287</v>
      </c>
      <c r="P629" s="301" t="s">
        <v>14</v>
      </c>
      <c r="Q629" s="301"/>
      <c r="R629" s="1" t="str">
        <f t="shared" si="28"/>
        <v>-</v>
      </c>
      <c r="S629" s="1" t="str">
        <f t="shared" si="29"/>
        <v>-</v>
      </c>
    </row>
    <row r="630" spans="1:19" ht="40.5">
      <c r="A630" s="293">
        <f t="shared" si="27"/>
        <v>625</v>
      </c>
      <c r="B630" s="421"/>
      <c r="C630" s="310"/>
      <c r="D630" s="310"/>
      <c r="E630" s="310"/>
      <c r="F630" s="310"/>
      <c r="G630" s="310"/>
      <c r="H630" s="310"/>
      <c r="I630" s="310"/>
      <c r="J630" s="301" t="s">
        <v>1444</v>
      </c>
      <c r="K630" s="73" t="s">
        <v>486</v>
      </c>
      <c r="L630" s="301" t="s">
        <v>321</v>
      </c>
      <c r="M630" s="73"/>
      <c r="N630" s="302" t="s">
        <v>993</v>
      </c>
      <c r="O630" s="302" t="s">
        <v>287</v>
      </c>
      <c r="P630" s="301" t="s">
        <v>14</v>
      </c>
      <c r="Q630" s="301"/>
      <c r="R630" s="1" t="str">
        <f t="shared" si="28"/>
        <v>-</v>
      </c>
      <c r="S630" s="1" t="str">
        <f t="shared" si="29"/>
        <v>-</v>
      </c>
    </row>
    <row r="631" spans="1:19">
      <c r="A631" s="293">
        <f t="shared" si="27"/>
        <v>626</v>
      </c>
      <c r="B631" s="421"/>
      <c r="C631" s="294"/>
      <c r="D631" s="294"/>
      <c r="E631" s="294"/>
      <c r="F631" s="294"/>
      <c r="G631" s="294"/>
      <c r="H631" s="294"/>
      <c r="I631" s="304" t="s">
        <v>8</v>
      </c>
      <c r="J631" s="311"/>
      <c r="K631" s="84" t="s">
        <v>14</v>
      </c>
      <c r="L631" s="311" t="s">
        <v>14</v>
      </c>
      <c r="M631" s="84" t="s">
        <v>14</v>
      </c>
      <c r="N631" s="302" t="s">
        <v>13</v>
      </c>
      <c r="O631" s="302" t="s">
        <v>287</v>
      </c>
      <c r="P631" s="311" t="s">
        <v>14</v>
      </c>
      <c r="Q631" s="311"/>
      <c r="R631" s="1" t="str">
        <f t="shared" si="28"/>
        <v>-</v>
      </c>
      <c r="S631" s="1" t="str">
        <f t="shared" si="29"/>
        <v>-</v>
      </c>
    </row>
    <row r="632" spans="1:19">
      <c r="A632" s="293">
        <f t="shared" si="27"/>
        <v>627</v>
      </c>
      <c r="B632" s="421"/>
      <c r="C632" s="294"/>
      <c r="D632" s="294"/>
      <c r="E632" s="294"/>
      <c r="F632" s="294"/>
      <c r="G632" s="294"/>
      <c r="H632" s="294"/>
      <c r="I632" s="309" t="s">
        <v>510</v>
      </c>
      <c r="J632" s="297"/>
      <c r="K632" s="84" t="s">
        <v>11</v>
      </c>
      <c r="L632" s="301" t="s">
        <v>14</v>
      </c>
      <c r="M632" s="73" t="s">
        <v>14</v>
      </c>
      <c r="N632" s="302" t="s">
        <v>13</v>
      </c>
      <c r="O632" s="302" t="s">
        <v>287</v>
      </c>
      <c r="P632" s="301" t="s">
        <v>14</v>
      </c>
      <c r="Q632" s="301"/>
      <c r="R632" s="1" t="str">
        <f t="shared" si="28"/>
        <v>-</v>
      </c>
      <c r="S632" s="1" t="str">
        <f t="shared" si="29"/>
        <v>-</v>
      </c>
    </row>
    <row r="633" spans="1:19">
      <c r="A633" s="293">
        <f t="shared" si="27"/>
        <v>628</v>
      </c>
      <c r="B633" s="421"/>
      <c r="C633" s="294"/>
      <c r="D633" s="294"/>
      <c r="E633" s="294"/>
      <c r="F633" s="294"/>
      <c r="G633" s="294"/>
      <c r="H633" s="294"/>
      <c r="I633" s="294"/>
      <c r="J633" s="295" t="s">
        <v>240</v>
      </c>
      <c r="K633" s="84">
        <v>1</v>
      </c>
      <c r="L633" s="301" t="s">
        <v>14</v>
      </c>
      <c r="M633" s="73" t="s">
        <v>14</v>
      </c>
      <c r="N633" s="302" t="s">
        <v>13</v>
      </c>
      <c r="O633" s="302" t="s">
        <v>287</v>
      </c>
      <c r="P633" s="301" t="s">
        <v>14</v>
      </c>
      <c r="Q633" s="301"/>
      <c r="R633" s="1" t="str">
        <f t="shared" si="28"/>
        <v>-</v>
      </c>
      <c r="S633" s="1" t="str">
        <f t="shared" si="29"/>
        <v>-</v>
      </c>
    </row>
    <row r="634" spans="1:19" ht="40.5">
      <c r="A634" s="293">
        <f t="shared" si="27"/>
        <v>629</v>
      </c>
      <c r="B634" s="421"/>
      <c r="C634" s="310"/>
      <c r="D634" s="310"/>
      <c r="E634" s="310"/>
      <c r="F634" s="310"/>
      <c r="G634" s="310"/>
      <c r="H634" s="310"/>
      <c r="I634" s="310"/>
      <c r="J634" s="301" t="s">
        <v>1444</v>
      </c>
      <c r="K634" s="73" t="s">
        <v>486</v>
      </c>
      <c r="L634" s="301" t="s">
        <v>334</v>
      </c>
      <c r="M634" s="73"/>
      <c r="N634" s="302" t="s">
        <v>284</v>
      </c>
      <c r="O634" s="302" t="s">
        <v>287</v>
      </c>
      <c r="P634" s="301" t="s">
        <v>14</v>
      </c>
      <c r="Q634" s="301"/>
      <c r="R634" s="1" t="str">
        <f t="shared" si="28"/>
        <v>-</v>
      </c>
      <c r="S634" s="1" t="str">
        <f t="shared" si="29"/>
        <v>-</v>
      </c>
    </row>
    <row r="635" spans="1:19">
      <c r="A635" s="293">
        <f t="shared" si="27"/>
        <v>630</v>
      </c>
      <c r="B635" s="422"/>
      <c r="C635" s="294"/>
      <c r="D635" s="294"/>
      <c r="E635" s="294"/>
      <c r="F635" s="294"/>
      <c r="G635" s="294"/>
      <c r="H635" s="294"/>
      <c r="I635" s="304" t="s">
        <v>8</v>
      </c>
      <c r="J635" s="311"/>
      <c r="K635" s="84" t="s">
        <v>14</v>
      </c>
      <c r="L635" s="311" t="s">
        <v>14</v>
      </c>
      <c r="M635" s="84" t="s">
        <v>14</v>
      </c>
      <c r="N635" s="302" t="s">
        <v>13</v>
      </c>
      <c r="O635" s="302" t="s">
        <v>287</v>
      </c>
      <c r="P635" s="311" t="s">
        <v>14</v>
      </c>
      <c r="Q635" s="311"/>
      <c r="R635" s="1" t="str">
        <f t="shared" si="28"/>
        <v>-</v>
      </c>
      <c r="S635" s="1" t="str">
        <f t="shared" si="29"/>
        <v>-</v>
      </c>
    </row>
    <row r="636" spans="1:19">
      <c r="A636" s="293">
        <f t="shared" si="27"/>
        <v>631</v>
      </c>
      <c r="B636" s="420" t="s">
        <v>1092</v>
      </c>
      <c r="C636" s="294"/>
      <c r="D636" s="294"/>
      <c r="E636" s="294"/>
      <c r="F636" s="294"/>
      <c r="G636" s="294"/>
      <c r="H636" s="294"/>
      <c r="I636" s="309" t="s">
        <v>510</v>
      </c>
      <c r="J636" s="297"/>
      <c r="K636" s="84" t="s">
        <v>11</v>
      </c>
      <c r="L636" s="301" t="s">
        <v>14</v>
      </c>
      <c r="M636" s="73" t="s">
        <v>14</v>
      </c>
      <c r="N636" s="302" t="s">
        <v>13</v>
      </c>
      <c r="O636" s="302" t="s">
        <v>1570</v>
      </c>
      <c r="P636" s="301" t="s">
        <v>14</v>
      </c>
      <c r="Q636" s="301"/>
      <c r="R636" s="1" t="str">
        <f t="shared" si="28"/>
        <v>-</v>
      </c>
      <c r="S636" s="1" t="str">
        <f t="shared" si="29"/>
        <v>-</v>
      </c>
    </row>
    <row r="637" spans="1:19">
      <c r="A637" s="293">
        <f t="shared" si="27"/>
        <v>632</v>
      </c>
      <c r="B637" s="421"/>
      <c r="C637" s="294"/>
      <c r="D637" s="294"/>
      <c r="E637" s="294"/>
      <c r="F637" s="294"/>
      <c r="G637" s="294"/>
      <c r="H637" s="294"/>
      <c r="I637" s="294"/>
      <c r="J637" s="295" t="s">
        <v>241</v>
      </c>
      <c r="K637" s="84">
        <v>1</v>
      </c>
      <c r="L637" s="301" t="s">
        <v>14</v>
      </c>
      <c r="M637" s="73" t="s">
        <v>14</v>
      </c>
      <c r="N637" s="302" t="s">
        <v>13</v>
      </c>
      <c r="O637" s="302" t="s">
        <v>1570</v>
      </c>
      <c r="P637" s="301" t="s">
        <v>14</v>
      </c>
      <c r="Q637" s="301"/>
      <c r="R637" s="1" t="str">
        <f t="shared" si="28"/>
        <v>-</v>
      </c>
      <c r="S637" s="1" t="str">
        <f t="shared" si="29"/>
        <v>-</v>
      </c>
    </row>
    <row r="638" spans="1:19" s="93" customFormat="1" ht="270">
      <c r="A638" s="293">
        <f t="shared" si="27"/>
        <v>633</v>
      </c>
      <c r="B638" s="421"/>
      <c r="C638" s="310"/>
      <c r="D638" s="310"/>
      <c r="E638" s="310"/>
      <c r="F638" s="310"/>
      <c r="G638" s="310"/>
      <c r="H638" s="310"/>
      <c r="I638" s="310"/>
      <c r="J638" s="301" t="s">
        <v>1444</v>
      </c>
      <c r="K638" s="73" t="s">
        <v>486</v>
      </c>
      <c r="L638" s="301" t="s">
        <v>335</v>
      </c>
      <c r="M638" s="73"/>
      <c r="N638" s="302" t="s">
        <v>920</v>
      </c>
      <c r="O638" s="302" t="s">
        <v>287</v>
      </c>
      <c r="P638" s="301" t="s">
        <v>14</v>
      </c>
      <c r="Q638" s="301"/>
      <c r="R638" s="45" t="str">
        <f t="shared" si="28"/>
        <v>-</v>
      </c>
      <c r="S638" s="1" t="str">
        <f t="shared" si="29"/>
        <v>-</v>
      </c>
    </row>
    <row r="639" spans="1:19">
      <c r="A639" s="293">
        <f t="shared" si="27"/>
        <v>634</v>
      </c>
      <c r="B639" s="422"/>
      <c r="C639" s="294"/>
      <c r="D639" s="294"/>
      <c r="E639" s="294"/>
      <c r="F639" s="294"/>
      <c r="G639" s="294"/>
      <c r="H639" s="294"/>
      <c r="I639" s="304" t="s">
        <v>8</v>
      </c>
      <c r="J639" s="311"/>
      <c r="K639" s="84" t="s">
        <v>14</v>
      </c>
      <c r="L639" s="311" t="s">
        <v>14</v>
      </c>
      <c r="M639" s="84" t="s">
        <v>14</v>
      </c>
      <c r="N639" s="302" t="s">
        <v>13</v>
      </c>
      <c r="O639" s="302" t="s">
        <v>1570</v>
      </c>
      <c r="P639" s="311" t="s">
        <v>14</v>
      </c>
      <c r="Q639" s="311"/>
      <c r="R639" s="1" t="str">
        <f t="shared" si="28"/>
        <v>-</v>
      </c>
      <c r="S639" s="1" t="str">
        <f t="shared" si="29"/>
        <v>-</v>
      </c>
    </row>
    <row r="640" spans="1:19">
      <c r="A640" s="274">
        <f t="shared" si="27"/>
        <v>635</v>
      </c>
      <c r="B640" s="426" t="s">
        <v>473</v>
      </c>
      <c r="C640" s="269"/>
      <c r="D640" s="269"/>
      <c r="E640" s="269"/>
      <c r="F640" s="269"/>
      <c r="G640" s="269"/>
      <c r="H640" s="269"/>
      <c r="I640" s="287" t="s">
        <v>510</v>
      </c>
      <c r="J640" s="272"/>
      <c r="K640" s="289" t="s">
        <v>11</v>
      </c>
      <c r="L640" s="273" t="s">
        <v>14</v>
      </c>
      <c r="M640" s="273" t="s">
        <v>14</v>
      </c>
      <c r="N640" s="197" t="s">
        <v>13</v>
      </c>
      <c r="O640" s="197" t="s">
        <v>1570</v>
      </c>
      <c r="P640" s="273"/>
      <c r="Q640" s="273"/>
      <c r="R640" s="1" t="str">
        <f t="shared" si="28"/>
        <v>○</v>
      </c>
      <c r="S640" s="1" t="str">
        <f t="shared" si="29"/>
        <v>-</v>
      </c>
    </row>
    <row r="641" spans="1:19" ht="67.5">
      <c r="A641" s="274">
        <f t="shared" si="27"/>
        <v>636</v>
      </c>
      <c r="B641" s="424"/>
      <c r="C641" s="269"/>
      <c r="D641" s="269"/>
      <c r="E641" s="269"/>
      <c r="F641" s="269"/>
      <c r="G641" s="269"/>
      <c r="H641" s="269"/>
      <c r="I641" s="269"/>
      <c r="J641" s="278" t="s">
        <v>2231</v>
      </c>
      <c r="K641" s="289">
        <v>1</v>
      </c>
      <c r="L641" s="273" t="s">
        <v>14</v>
      </c>
      <c r="M641" s="273" t="s">
        <v>14</v>
      </c>
      <c r="N641" s="197" t="s">
        <v>13</v>
      </c>
      <c r="O641" s="280" t="s">
        <v>1570</v>
      </c>
      <c r="P641" s="340" t="s">
        <v>2730</v>
      </c>
      <c r="Q641" s="273"/>
      <c r="R641" s="1" t="str">
        <f t="shared" si="28"/>
        <v>○</v>
      </c>
      <c r="S641" s="1" t="str">
        <f t="shared" si="29"/>
        <v>-</v>
      </c>
    </row>
    <row r="642" spans="1:19" ht="94.5">
      <c r="A642" s="274">
        <f t="shared" si="27"/>
        <v>637</v>
      </c>
      <c r="B642" s="424"/>
      <c r="C642" s="275"/>
      <c r="D642" s="275"/>
      <c r="E642" s="275"/>
      <c r="F642" s="275"/>
      <c r="G642" s="275"/>
      <c r="H642" s="275"/>
      <c r="I642" s="275"/>
      <c r="J642" s="273" t="s">
        <v>1444</v>
      </c>
      <c r="K642" s="273" t="s">
        <v>486</v>
      </c>
      <c r="L642" s="273" t="s">
        <v>1010</v>
      </c>
      <c r="M642" s="273"/>
      <c r="N642" s="279" t="s">
        <v>886</v>
      </c>
      <c r="O642" s="280" t="s">
        <v>1570</v>
      </c>
      <c r="P642" s="340" t="s">
        <v>2730</v>
      </c>
      <c r="Q642" s="273"/>
      <c r="R642" s="1" t="str">
        <f t="shared" si="28"/>
        <v>○</v>
      </c>
      <c r="S642" s="1" t="str">
        <f t="shared" si="29"/>
        <v>-</v>
      </c>
    </row>
    <row r="643" spans="1:19">
      <c r="A643" s="274">
        <f t="shared" si="27"/>
        <v>638</v>
      </c>
      <c r="B643" s="425"/>
      <c r="C643" s="269"/>
      <c r="D643" s="269"/>
      <c r="E643" s="269"/>
      <c r="F643" s="269"/>
      <c r="G643" s="269"/>
      <c r="H643" s="269"/>
      <c r="I643" s="288" t="s">
        <v>8</v>
      </c>
      <c r="J643" s="289"/>
      <c r="K643" s="289" t="s">
        <v>14</v>
      </c>
      <c r="L643" s="289" t="s">
        <v>14</v>
      </c>
      <c r="M643" s="289" t="s">
        <v>14</v>
      </c>
      <c r="N643" s="197" t="s">
        <v>13</v>
      </c>
      <c r="O643" s="197" t="s">
        <v>1570</v>
      </c>
      <c r="P643" s="289"/>
      <c r="Q643" s="289"/>
      <c r="R643" s="1" t="str">
        <f t="shared" si="28"/>
        <v>○</v>
      </c>
      <c r="S643" s="1" t="str">
        <f t="shared" si="29"/>
        <v>-</v>
      </c>
    </row>
    <row r="644" spans="1:19">
      <c r="A644" s="293">
        <f t="shared" si="27"/>
        <v>639</v>
      </c>
      <c r="B644" s="420" t="s">
        <v>474</v>
      </c>
      <c r="C644" s="294"/>
      <c r="D644" s="294"/>
      <c r="E644" s="294"/>
      <c r="F644" s="294"/>
      <c r="G644" s="294"/>
      <c r="H644" s="294"/>
      <c r="I644" s="309" t="s">
        <v>510</v>
      </c>
      <c r="J644" s="297"/>
      <c r="K644" s="84" t="s">
        <v>11</v>
      </c>
      <c r="L644" s="301" t="s">
        <v>14</v>
      </c>
      <c r="M644" s="73" t="s">
        <v>14</v>
      </c>
      <c r="N644" s="302" t="s">
        <v>13</v>
      </c>
      <c r="O644" s="302" t="s">
        <v>287</v>
      </c>
      <c r="P644" s="301" t="s">
        <v>14</v>
      </c>
      <c r="Q644" s="301"/>
      <c r="R644" s="1" t="str">
        <f t="shared" si="28"/>
        <v>-</v>
      </c>
      <c r="S644" s="1" t="str">
        <f t="shared" si="29"/>
        <v>-</v>
      </c>
    </row>
    <row r="645" spans="1:19">
      <c r="A645" s="293">
        <f t="shared" si="27"/>
        <v>640</v>
      </c>
      <c r="B645" s="421"/>
      <c r="C645" s="294"/>
      <c r="D645" s="294"/>
      <c r="E645" s="294"/>
      <c r="F645" s="294"/>
      <c r="G645" s="294"/>
      <c r="H645" s="294"/>
      <c r="I645" s="294"/>
      <c r="J645" s="295" t="s">
        <v>242</v>
      </c>
      <c r="K645" s="84">
        <v>1</v>
      </c>
      <c r="L645" s="301" t="s">
        <v>14</v>
      </c>
      <c r="M645" s="73" t="s">
        <v>14</v>
      </c>
      <c r="N645" s="302" t="s">
        <v>13</v>
      </c>
      <c r="O645" s="302" t="s">
        <v>287</v>
      </c>
      <c r="P645" s="301" t="s">
        <v>14</v>
      </c>
      <c r="Q645" s="301"/>
      <c r="R645" s="1" t="str">
        <f t="shared" si="28"/>
        <v>-</v>
      </c>
      <c r="S645" s="1" t="str">
        <f t="shared" si="29"/>
        <v>-</v>
      </c>
    </row>
    <row r="646" spans="1:19" ht="108">
      <c r="A646" s="293">
        <f t="shared" si="27"/>
        <v>641</v>
      </c>
      <c r="B646" s="421"/>
      <c r="C646" s="310"/>
      <c r="D646" s="310"/>
      <c r="E646" s="310"/>
      <c r="F646" s="310"/>
      <c r="G646" s="310"/>
      <c r="H646" s="310"/>
      <c r="I646" s="310"/>
      <c r="J646" s="301" t="s">
        <v>1444</v>
      </c>
      <c r="K646" s="73" t="s">
        <v>486</v>
      </c>
      <c r="L646" s="301" t="s">
        <v>1011</v>
      </c>
      <c r="M646" s="73"/>
      <c r="N646" s="302" t="s">
        <v>1</v>
      </c>
      <c r="O646" s="302" t="s">
        <v>287</v>
      </c>
      <c r="P646" s="301" t="s">
        <v>14</v>
      </c>
      <c r="Q646" s="301" t="s">
        <v>253</v>
      </c>
      <c r="R646" s="1" t="str">
        <f t="shared" si="28"/>
        <v>-</v>
      </c>
      <c r="S646" s="1" t="str">
        <f t="shared" si="29"/>
        <v>-</v>
      </c>
    </row>
    <row r="647" spans="1:19">
      <c r="A647" s="293">
        <f t="shared" si="27"/>
        <v>642</v>
      </c>
      <c r="B647" s="422"/>
      <c r="C647" s="294"/>
      <c r="D647" s="294"/>
      <c r="E647" s="294"/>
      <c r="F647" s="294"/>
      <c r="G647" s="294"/>
      <c r="H647" s="294"/>
      <c r="I647" s="304" t="s">
        <v>8</v>
      </c>
      <c r="J647" s="311"/>
      <c r="K647" s="84" t="s">
        <v>14</v>
      </c>
      <c r="L647" s="311" t="s">
        <v>14</v>
      </c>
      <c r="M647" s="84" t="s">
        <v>14</v>
      </c>
      <c r="N647" s="302" t="s">
        <v>13</v>
      </c>
      <c r="O647" s="302" t="s">
        <v>287</v>
      </c>
      <c r="P647" s="311" t="s">
        <v>14</v>
      </c>
      <c r="Q647" s="311"/>
      <c r="R647" s="1" t="str">
        <f t="shared" si="28"/>
        <v>-</v>
      </c>
      <c r="S647" s="1" t="str">
        <f t="shared" si="29"/>
        <v>-</v>
      </c>
    </row>
    <row r="648" spans="1:19">
      <c r="A648" s="293">
        <f t="shared" ref="A648:A711" si="30">ROW()-5</f>
        <v>643</v>
      </c>
      <c r="B648" s="420" t="s">
        <v>551</v>
      </c>
      <c r="C648" s="294"/>
      <c r="D648" s="294"/>
      <c r="E648" s="294"/>
      <c r="F648" s="294"/>
      <c r="G648" s="294"/>
      <c r="H648" s="294"/>
      <c r="I648" s="309" t="s">
        <v>510</v>
      </c>
      <c r="J648" s="297"/>
      <c r="K648" s="84" t="s">
        <v>11</v>
      </c>
      <c r="L648" s="301" t="s">
        <v>14</v>
      </c>
      <c r="M648" s="73" t="s">
        <v>14</v>
      </c>
      <c r="N648" s="302" t="s">
        <v>13</v>
      </c>
      <c r="O648" s="302" t="s">
        <v>287</v>
      </c>
      <c r="P648" s="301" t="s">
        <v>14</v>
      </c>
      <c r="Q648" s="301"/>
      <c r="R648" s="1" t="str">
        <f t="shared" ref="R648:R711" si="31">IF(P648="-","-","○")</f>
        <v>-</v>
      </c>
      <c r="S648" s="1" t="str">
        <f t="shared" ref="S648:S711" si="32">IF(O648="未定義","-","○")</f>
        <v>-</v>
      </c>
    </row>
    <row r="649" spans="1:19">
      <c r="A649" s="293">
        <f t="shared" si="30"/>
        <v>644</v>
      </c>
      <c r="B649" s="421"/>
      <c r="C649" s="294"/>
      <c r="D649" s="294"/>
      <c r="E649" s="294"/>
      <c r="F649" s="294"/>
      <c r="G649" s="294"/>
      <c r="H649" s="294"/>
      <c r="I649" s="294"/>
      <c r="J649" s="295" t="s">
        <v>243</v>
      </c>
      <c r="K649" s="84">
        <v>1</v>
      </c>
      <c r="L649" s="301" t="s">
        <v>14</v>
      </c>
      <c r="M649" s="73" t="s">
        <v>14</v>
      </c>
      <c r="N649" s="302" t="s">
        <v>13</v>
      </c>
      <c r="O649" s="302" t="s">
        <v>287</v>
      </c>
      <c r="P649" s="301" t="s">
        <v>14</v>
      </c>
      <c r="Q649" s="301"/>
      <c r="R649" s="1" t="str">
        <f t="shared" si="31"/>
        <v>-</v>
      </c>
      <c r="S649" s="1" t="str">
        <f t="shared" si="32"/>
        <v>-</v>
      </c>
    </row>
    <row r="650" spans="1:19" ht="81">
      <c r="A650" s="293">
        <f t="shared" si="30"/>
        <v>645</v>
      </c>
      <c r="B650" s="421"/>
      <c r="C650" s="310"/>
      <c r="D650" s="310"/>
      <c r="E650" s="310"/>
      <c r="F650" s="310"/>
      <c r="G650" s="310"/>
      <c r="H650" s="310"/>
      <c r="I650" s="310"/>
      <c r="J650" s="301" t="s">
        <v>1444</v>
      </c>
      <c r="K650" s="73" t="s">
        <v>486</v>
      </c>
      <c r="L650" s="301" t="s">
        <v>1012</v>
      </c>
      <c r="M650" s="73"/>
      <c r="N650" s="302" t="s">
        <v>13</v>
      </c>
      <c r="O650" s="302" t="s">
        <v>287</v>
      </c>
      <c r="P650" s="301" t="s">
        <v>14</v>
      </c>
      <c r="Q650" s="301"/>
      <c r="R650" s="1" t="str">
        <f t="shared" si="31"/>
        <v>-</v>
      </c>
      <c r="S650" s="1" t="str">
        <f t="shared" si="32"/>
        <v>-</v>
      </c>
    </row>
    <row r="651" spans="1:19">
      <c r="A651" s="293">
        <f t="shared" si="30"/>
        <v>646</v>
      </c>
      <c r="B651" s="421"/>
      <c r="C651" s="294"/>
      <c r="D651" s="294"/>
      <c r="E651" s="294"/>
      <c r="F651" s="294"/>
      <c r="G651" s="294"/>
      <c r="H651" s="294"/>
      <c r="I651" s="304" t="s">
        <v>8</v>
      </c>
      <c r="J651" s="311"/>
      <c r="K651" s="84" t="s">
        <v>14</v>
      </c>
      <c r="L651" s="311" t="s">
        <v>14</v>
      </c>
      <c r="M651" s="84" t="s">
        <v>14</v>
      </c>
      <c r="N651" s="302" t="s">
        <v>13</v>
      </c>
      <c r="O651" s="302" t="s">
        <v>287</v>
      </c>
      <c r="P651" s="311" t="s">
        <v>14</v>
      </c>
      <c r="Q651" s="311"/>
      <c r="R651" s="1" t="str">
        <f t="shared" si="31"/>
        <v>-</v>
      </c>
      <c r="S651" s="1" t="str">
        <f t="shared" si="32"/>
        <v>-</v>
      </c>
    </row>
    <row r="652" spans="1:19">
      <c r="A652" s="293">
        <f t="shared" si="30"/>
        <v>647</v>
      </c>
      <c r="B652" s="421"/>
      <c r="C652" s="294"/>
      <c r="D652" s="294"/>
      <c r="E652" s="294"/>
      <c r="F652" s="294"/>
      <c r="G652" s="294"/>
      <c r="H652" s="294"/>
      <c r="I652" s="309" t="s">
        <v>510</v>
      </c>
      <c r="J652" s="297"/>
      <c r="K652" s="84" t="s">
        <v>11</v>
      </c>
      <c r="L652" s="301" t="s">
        <v>14</v>
      </c>
      <c r="M652" s="73" t="s">
        <v>14</v>
      </c>
      <c r="N652" s="302" t="s">
        <v>13</v>
      </c>
      <c r="O652" s="302" t="s">
        <v>287</v>
      </c>
      <c r="P652" s="301" t="s">
        <v>14</v>
      </c>
      <c r="Q652" s="301"/>
      <c r="R652" s="1" t="str">
        <f t="shared" si="31"/>
        <v>-</v>
      </c>
      <c r="S652" s="1" t="str">
        <f t="shared" si="32"/>
        <v>-</v>
      </c>
    </row>
    <row r="653" spans="1:19">
      <c r="A653" s="293">
        <f t="shared" si="30"/>
        <v>648</v>
      </c>
      <c r="B653" s="421"/>
      <c r="C653" s="294"/>
      <c r="D653" s="294"/>
      <c r="E653" s="294"/>
      <c r="F653" s="294"/>
      <c r="G653" s="294"/>
      <c r="H653" s="294"/>
      <c r="I653" s="294"/>
      <c r="J653" s="295" t="s">
        <v>244</v>
      </c>
      <c r="K653" s="84">
        <v>1</v>
      </c>
      <c r="L653" s="301" t="s">
        <v>14</v>
      </c>
      <c r="M653" s="73" t="s">
        <v>14</v>
      </c>
      <c r="N653" s="302" t="s">
        <v>13</v>
      </c>
      <c r="O653" s="302" t="s">
        <v>287</v>
      </c>
      <c r="P653" s="301" t="s">
        <v>14</v>
      </c>
      <c r="Q653" s="301"/>
      <c r="R653" s="1" t="str">
        <f t="shared" si="31"/>
        <v>-</v>
      </c>
      <c r="S653" s="1" t="str">
        <f t="shared" si="32"/>
        <v>-</v>
      </c>
    </row>
    <row r="654" spans="1:19" ht="81">
      <c r="A654" s="293">
        <f t="shared" si="30"/>
        <v>649</v>
      </c>
      <c r="B654" s="421"/>
      <c r="C654" s="310"/>
      <c r="D654" s="310"/>
      <c r="E654" s="310"/>
      <c r="F654" s="310"/>
      <c r="G654" s="310"/>
      <c r="H654" s="310"/>
      <c r="I654" s="310"/>
      <c r="J654" s="301" t="s">
        <v>1444</v>
      </c>
      <c r="K654" s="73" t="s">
        <v>486</v>
      </c>
      <c r="L654" s="301" t="s">
        <v>804</v>
      </c>
      <c r="M654" s="73"/>
      <c r="N654" s="302" t="s">
        <v>13</v>
      </c>
      <c r="O654" s="302" t="s">
        <v>287</v>
      </c>
      <c r="P654" s="301" t="s">
        <v>14</v>
      </c>
      <c r="Q654" s="301"/>
      <c r="R654" s="1" t="str">
        <f t="shared" si="31"/>
        <v>-</v>
      </c>
      <c r="S654" s="1" t="str">
        <f t="shared" si="32"/>
        <v>-</v>
      </c>
    </row>
    <row r="655" spans="1:19">
      <c r="A655" s="293">
        <f t="shared" si="30"/>
        <v>650</v>
      </c>
      <c r="B655" s="422"/>
      <c r="C655" s="294"/>
      <c r="D655" s="294"/>
      <c r="E655" s="294"/>
      <c r="F655" s="294"/>
      <c r="G655" s="294"/>
      <c r="H655" s="294"/>
      <c r="I655" s="304" t="s">
        <v>8</v>
      </c>
      <c r="J655" s="311"/>
      <c r="K655" s="84" t="s">
        <v>14</v>
      </c>
      <c r="L655" s="311" t="s">
        <v>14</v>
      </c>
      <c r="M655" s="84" t="s">
        <v>14</v>
      </c>
      <c r="N655" s="302" t="s">
        <v>13</v>
      </c>
      <c r="O655" s="302" t="s">
        <v>287</v>
      </c>
      <c r="P655" s="311" t="s">
        <v>14</v>
      </c>
      <c r="Q655" s="311"/>
      <c r="R655" s="1" t="str">
        <f t="shared" si="31"/>
        <v>-</v>
      </c>
      <c r="S655" s="1" t="str">
        <f t="shared" si="32"/>
        <v>-</v>
      </c>
    </row>
    <row r="656" spans="1:19">
      <c r="A656" s="293">
        <f t="shared" si="30"/>
        <v>651</v>
      </c>
      <c r="B656" s="420" t="s">
        <v>189</v>
      </c>
      <c r="C656" s="294"/>
      <c r="D656" s="294"/>
      <c r="E656" s="294"/>
      <c r="F656" s="294"/>
      <c r="G656" s="294"/>
      <c r="H656" s="294"/>
      <c r="I656" s="309" t="s">
        <v>510</v>
      </c>
      <c r="J656" s="297"/>
      <c r="K656" s="84" t="s">
        <v>11</v>
      </c>
      <c r="L656" s="301" t="s">
        <v>14</v>
      </c>
      <c r="M656" s="73" t="s">
        <v>14</v>
      </c>
      <c r="N656" s="302" t="s">
        <v>13</v>
      </c>
      <c r="O656" s="302" t="s">
        <v>1570</v>
      </c>
      <c r="P656" s="301" t="s">
        <v>14</v>
      </c>
      <c r="Q656" s="301"/>
      <c r="R656" s="1" t="str">
        <f t="shared" si="31"/>
        <v>-</v>
      </c>
      <c r="S656" s="1" t="str">
        <f t="shared" si="32"/>
        <v>-</v>
      </c>
    </row>
    <row r="657" spans="1:19">
      <c r="A657" s="293">
        <f t="shared" si="30"/>
        <v>652</v>
      </c>
      <c r="B657" s="421"/>
      <c r="C657" s="294"/>
      <c r="D657" s="294"/>
      <c r="E657" s="294"/>
      <c r="F657" s="294"/>
      <c r="G657" s="294"/>
      <c r="H657" s="294"/>
      <c r="I657" s="294"/>
      <c r="J657" s="295" t="s">
        <v>245</v>
      </c>
      <c r="K657" s="84">
        <v>1</v>
      </c>
      <c r="L657" s="301" t="s">
        <v>14</v>
      </c>
      <c r="M657" s="73" t="s">
        <v>14</v>
      </c>
      <c r="N657" s="302" t="s">
        <v>13</v>
      </c>
      <c r="O657" s="308" t="s">
        <v>1570</v>
      </c>
      <c r="P657" s="301" t="s">
        <v>14</v>
      </c>
      <c r="Q657" s="301"/>
      <c r="R657" s="1" t="str">
        <f t="shared" si="31"/>
        <v>-</v>
      </c>
      <c r="S657" s="1" t="str">
        <f t="shared" si="32"/>
        <v>-</v>
      </c>
    </row>
    <row r="658" spans="1:19" ht="54">
      <c r="A658" s="293">
        <f t="shared" si="30"/>
        <v>653</v>
      </c>
      <c r="B658" s="421"/>
      <c r="C658" s="310"/>
      <c r="D658" s="310"/>
      <c r="E658" s="310"/>
      <c r="F658" s="310"/>
      <c r="G658" s="310"/>
      <c r="H658" s="310"/>
      <c r="I658" s="310"/>
      <c r="J658" s="301" t="s">
        <v>1444</v>
      </c>
      <c r="K658" s="73" t="s">
        <v>486</v>
      </c>
      <c r="L658" s="301" t="s">
        <v>805</v>
      </c>
      <c r="M658" s="73"/>
      <c r="N658" s="316" t="s">
        <v>887</v>
      </c>
      <c r="O658" s="302" t="s">
        <v>287</v>
      </c>
      <c r="P658" s="301" t="s">
        <v>14</v>
      </c>
      <c r="Q658" s="301"/>
      <c r="R658" s="1" t="str">
        <f t="shared" si="31"/>
        <v>-</v>
      </c>
      <c r="S658" s="1" t="str">
        <f t="shared" si="32"/>
        <v>-</v>
      </c>
    </row>
    <row r="659" spans="1:19">
      <c r="A659" s="293">
        <f t="shared" si="30"/>
        <v>654</v>
      </c>
      <c r="B659" s="421"/>
      <c r="C659" s="294"/>
      <c r="D659" s="294"/>
      <c r="E659" s="294"/>
      <c r="F659" s="294"/>
      <c r="G659" s="294"/>
      <c r="H659" s="294"/>
      <c r="I659" s="304" t="s">
        <v>8</v>
      </c>
      <c r="J659" s="311"/>
      <c r="K659" s="84" t="s">
        <v>14</v>
      </c>
      <c r="L659" s="311" t="s">
        <v>14</v>
      </c>
      <c r="M659" s="84" t="s">
        <v>14</v>
      </c>
      <c r="N659" s="302" t="s">
        <v>13</v>
      </c>
      <c r="O659" s="303" t="s">
        <v>1570</v>
      </c>
      <c r="P659" s="311" t="s">
        <v>14</v>
      </c>
      <c r="Q659" s="311"/>
      <c r="R659" s="1" t="str">
        <f t="shared" si="31"/>
        <v>-</v>
      </c>
      <c r="S659" s="1" t="str">
        <f t="shared" si="32"/>
        <v>-</v>
      </c>
    </row>
    <row r="660" spans="1:19">
      <c r="A660" s="293">
        <f t="shared" si="30"/>
        <v>655</v>
      </c>
      <c r="B660" s="421"/>
      <c r="C660" s="294"/>
      <c r="D660" s="294"/>
      <c r="E660" s="294"/>
      <c r="F660" s="294"/>
      <c r="G660" s="294"/>
      <c r="H660" s="294"/>
      <c r="I660" s="309" t="s">
        <v>510</v>
      </c>
      <c r="J660" s="297"/>
      <c r="K660" s="84" t="s">
        <v>11</v>
      </c>
      <c r="L660" s="301" t="s">
        <v>14</v>
      </c>
      <c r="M660" s="73" t="s">
        <v>14</v>
      </c>
      <c r="N660" s="302" t="s">
        <v>13</v>
      </c>
      <c r="O660" s="302" t="s">
        <v>287</v>
      </c>
      <c r="P660" s="301" t="s">
        <v>14</v>
      </c>
      <c r="Q660" s="301"/>
      <c r="R660" s="1" t="str">
        <f t="shared" si="31"/>
        <v>-</v>
      </c>
      <c r="S660" s="1" t="str">
        <f t="shared" si="32"/>
        <v>-</v>
      </c>
    </row>
    <row r="661" spans="1:19">
      <c r="A661" s="293">
        <f t="shared" si="30"/>
        <v>656</v>
      </c>
      <c r="B661" s="421"/>
      <c r="C661" s="294"/>
      <c r="D661" s="294"/>
      <c r="E661" s="294"/>
      <c r="F661" s="294"/>
      <c r="G661" s="294"/>
      <c r="H661" s="294"/>
      <c r="I661" s="294"/>
      <c r="J661" s="295" t="s">
        <v>246</v>
      </c>
      <c r="K661" s="84">
        <v>1</v>
      </c>
      <c r="L661" s="301" t="s">
        <v>14</v>
      </c>
      <c r="M661" s="73" t="s">
        <v>14</v>
      </c>
      <c r="N661" s="302" t="s">
        <v>13</v>
      </c>
      <c r="O661" s="302" t="s">
        <v>287</v>
      </c>
      <c r="P661" s="301" t="s">
        <v>14</v>
      </c>
      <c r="Q661" s="301"/>
      <c r="R661" s="1" t="str">
        <f t="shared" si="31"/>
        <v>-</v>
      </c>
      <c r="S661" s="1" t="str">
        <f t="shared" si="32"/>
        <v>-</v>
      </c>
    </row>
    <row r="662" spans="1:19" ht="54">
      <c r="A662" s="293">
        <f t="shared" si="30"/>
        <v>657</v>
      </c>
      <c r="B662" s="421"/>
      <c r="C662" s="310"/>
      <c r="D662" s="310"/>
      <c r="E662" s="310"/>
      <c r="F662" s="310"/>
      <c r="G662" s="310"/>
      <c r="H662" s="310"/>
      <c r="I662" s="310"/>
      <c r="J662" s="301" t="s">
        <v>1444</v>
      </c>
      <c r="K662" s="73" t="s">
        <v>486</v>
      </c>
      <c r="L662" s="301" t="s">
        <v>806</v>
      </c>
      <c r="M662" s="73"/>
      <c r="N662" s="302" t="s">
        <v>920</v>
      </c>
      <c r="O662" s="302" t="s">
        <v>287</v>
      </c>
      <c r="P662" s="301" t="s">
        <v>14</v>
      </c>
      <c r="Q662" s="301"/>
      <c r="R662" s="1" t="str">
        <f t="shared" si="31"/>
        <v>-</v>
      </c>
      <c r="S662" s="1" t="str">
        <f t="shared" si="32"/>
        <v>-</v>
      </c>
    </row>
    <row r="663" spans="1:19">
      <c r="A663" s="293">
        <f t="shared" si="30"/>
        <v>658</v>
      </c>
      <c r="B663" s="421"/>
      <c r="C663" s="294"/>
      <c r="D663" s="294"/>
      <c r="E663" s="294"/>
      <c r="F663" s="294"/>
      <c r="G663" s="294"/>
      <c r="H663" s="294"/>
      <c r="I663" s="304" t="s">
        <v>8</v>
      </c>
      <c r="J663" s="311"/>
      <c r="K663" s="84" t="s">
        <v>14</v>
      </c>
      <c r="L663" s="311" t="s">
        <v>14</v>
      </c>
      <c r="M663" s="84" t="s">
        <v>14</v>
      </c>
      <c r="N663" s="302" t="s">
        <v>13</v>
      </c>
      <c r="O663" s="302" t="s">
        <v>287</v>
      </c>
      <c r="P663" s="311" t="s">
        <v>14</v>
      </c>
      <c r="Q663" s="311"/>
      <c r="R663" s="1" t="str">
        <f t="shared" si="31"/>
        <v>-</v>
      </c>
      <c r="S663" s="1" t="str">
        <f t="shared" si="32"/>
        <v>-</v>
      </c>
    </row>
    <row r="664" spans="1:19">
      <c r="A664" s="293">
        <f t="shared" si="30"/>
        <v>659</v>
      </c>
      <c r="B664" s="421"/>
      <c r="C664" s="294"/>
      <c r="D664" s="294"/>
      <c r="E664" s="294"/>
      <c r="F664" s="294"/>
      <c r="G664" s="294"/>
      <c r="H664" s="294"/>
      <c r="I664" s="309" t="s">
        <v>510</v>
      </c>
      <c r="J664" s="297"/>
      <c r="K664" s="84" t="s">
        <v>11</v>
      </c>
      <c r="L664" s="301" t="s">
        <v>14</v>
      </c>
      <c r="M664" s="73" t="s">
        <v>14</v>
      </c>
      <c r="N664" s="302" t="s">
        <v>13</v>
      </c>
      <c r="O664" s="302" t="s">
        <v>287</v>
      </c>
      <c r="P664" s="301" t="s">
        <v>14</v>
      </c>
      <c r="Q664" s="301"/>
      <c r="R664" s="1" t="str">
        <f t="shared" si="31"/>
        <v>-</v>
      </c>
      <c r="S664" s="1" t="str">
        <f t="shared" si="32"/>
        <v>-</v>
      </c>
    </row>
    <row r="665" spans="1:19">
      <c r="A665" s="293">
        <f t="shared" si="30"/>
        <v>660</v>
      </c>
      <c r="B665" s="421"/>
      <c r="C665" s="294"/>
      <c r="D665" s="294"/>
      <c r="E665" s="294"/>
      <c r="F665" s="294"/>
      <c r="G665" s="294"/>
      <c r="H665" s="294"/>
      <c r="I665" s="294"/>
      <c r="J665" s="295" t="s">
        <v>247</v>
      </c>
      <c r="K665" s="84">
        <v>1</v>
      </c>
      <c r="L665" s="301" t="s">
        <v>14</v>
      </c>
      <c r="M665" s="73" t="s">
        <v>14</v>
      </c>
      <c r="N665" s="302" t="s">
        <v>13</v>
      </c>
      <c r="O665" s="302" t="s">
        <v>287</v>
      </c>
      <c r="P665" s="301" t="s">
        <v>14</v>
      </c>
      <c r="Q665" s="301"/>
      <c r="R665" s="1" t="str">
        <f t="shared" si="31"/>
        <v>-</v>
      </c>
      <c r="S665" s="1" t="str">
        <f t="shared" si="32"/>
        <v>-</v>
      </c>
    </row>
    <row r="666" spans="1:19" ht="175.5">
      <c r="A666" s="293">
        <f t="shared" si="30"/>
        <v>661</v>
      </c>
      <c r="B666" s="421"/>
      <c r="C666" s="310"/>
      <c r="D666" s="310"/>
      <c r="E666" s="310"/>
      <c r="F666" s="310"/>
      <c r="G666" s="310"/>
      <c r="H666" s="310"/>
      <c r="I666" s="310"/>
      <c r="J666" s="301" t="s">
        <v>1444</v>
      </c>
      <c r="K666" s="73" t="s">
        <v>486</v>
      </c>
      <c r="L666" s="301" t="s">
        <v>807</v>
      </c>
      <c r="M666" s="73"/>
      <c r="N666" s="302" t="s">
        <v>888</v>
      </c>
      <c r="O666" s="302" t="s">
        <v>287</v>
      </c>
      <c r="P666" s="301" t="s">
        <v>14</v>
      </c>
      <c r="Q666" s="301"/>
      <c r="R666" s="1" t="str">
        <f t="shared" si="31"/>
        <v>-</v>
      </c>
      <c r="S666" s="1" t="str">
        <f t="shared" si="32"/>
        <v>-</v>
      </c>
    </row>
    <row r="667" spans="1:19">
      <c r="A667" s="293">
        <f t="shared" si="30"/>
        <v>662</v>
      </c>
      <c r="B667" s="421"/>
      <c r="C667" s="294"/>
      <c r="D667" s="294"/>
      <c r="E667" s="294"/>
      <c r="F667" s="294"/>
      <c r="G667" s="294"/>
      <c r="H667" s="294"/>
      <c r="I667" s="304" t="s">
        <v>8</v>
      </c>
      <c r="J667" s="311"/>
      <c r="K667" s="84" t="s">
        <v>14</v>
      </c>
      <c r="L667" s="311" t="s">
        <v>14</v>
      </c>
      <c r="M667" s="84" t="s">
        <v>14</v>
      </c>
      <c r="N667" s="302" t="s">
        <v>13</v>
      </c>
      <c r="O667" s="302" t="s">
        <v>287</v>
      </c>
      <c r="P667" s="311" t="s">
        <v>14</v>
      </c>
      <c r="Q667" s="311"/>
      <c r="R667" s="1" t="str">
        <f t="shared" si="31"/>
        <v>-</v>
      </c>
      <c r="S667" s="1" t="str">
        <f t="shared" si="32"/>
        <v>-</v>
      </c>
    </row>
    <row r="668" spans="1:19">
      <c r="A668" s="293">
        <f t="shared" si="30"/>
        <v>663</v>
      </c>
      <c r="B668" s="421"/>
      <c r="C668" s="294"/>
      <c r="D668" s="294"/>
      <c r="E668" s="294"/>
      <c r="F668" s="294"/>
      <c r="G668" s="294"/>
      <c r="H668" s="294"/>
      <c r="I668" s="309" t="s">
        <v>510</v>
      </c>
      <c r="J668" s="297"/>
      <c r="K668" s="84" t="s">
        <v>11</v>
      </c>
      <c r="L668" s="301" t="s">
        <v>14</v>
      </c>
      <c r="M668" s="73" t="s">
        <v>14</v>
      </c>
      <c r="N668" s="302" t="s">
        <v>13</v>
      </c>
      <c r="O668" s="302" t="s">
        <v>287</v>
      </c>
      <c r="P668" s="301" t="s">
        <v>14</v>
      </c>
      <c r="Q668" s="301"/>
      <c r="R668" s="1" t="str">
        <f t="shared" si="31"/>
        <v>-</v>
      </c>
      <c r="S668" s="1" t="str">
        <f t="shared" si="32"/>
        <v>-</v>
      </c>
    </row>
    <row r="669" spans="1:19">
      <c r="A669" s="293">
        <f t="shared" si="30"/>
        <v>664</v>
      </c>
      <c r="B669" s="421"/>
      <c r="C669" s="294"/>
      <c r="D669" s="294"/>
      <c r="E669" s="294"/>
      <c r="F669" s="294"/>
      <c r="G669" s="294"/>
      <c r="H669" s="294"/>
      <c r="I669" s="294"/>
      <c r="J669" s="295" t="s">
        <v>601</v>
      </c>
      <c r="K669" s="84">
        <v>1</v>
      </c>
      <c r="L669" s="301" t="s">
        <v>14</v>
      </c>
      <c r="M669" s="73" t="s">
        <v>14</v>
      </c>
      <c r="N669" s="302" t="s">
        <v>13</v>
      </c>
      <c r="O669" s="302" t="s">
        <v>287</v>
      </c>
      <c r="P669" s="301" t="s">
        <v>14</v>
      </c>
      <c r="Q669" s="301"/>
      <c r="R669" s="1" t="str">
        <f t="shared" si="31"/>
        <v>-</v>
      </c>
      <c r="S669" s="1" t="str">
        <f t="shared" si="32"/>
        <v>-</v>
      </c>
    </row>
    <row r="670" spans="1:19" ht="121.5">
      <c r="A670" s="293">
        <f t="shared" si="30"/>
        <v>665</v>
      </c>
      <c r="B670" s="421"/>
      <c r="C670" s="310"/>
      <c r="D670" s="310"/>
      <c r="E670" s="310"/>
      <c r="F670" s="310"/>
      <c r="G670" s="310"/>
      <c r="H670" s="310"/>
      <c r="I670" s="310"/>
      <c r="J670" s="301" t="s">
        <v>1444</v>
      </c>
      <c r="K670" s="73" t="s">
        <v>486</v>
      </c>
      <c r="L670" s="301" t="s">
        <v>1284</v>
      </c>
      <c r="M670" s="73"/>
      <c r="N670" s="302" t="s">
        <v>13</v>
      </c>
      <c r="O670" s="302" t="s">
        <v>287</v>
      </c>
      <c r="P670" s="301" t="s">
        <v>14</v>
      </c>
      <c r="Q670" s="301"/>
      <c r="R670" s="1" t="str">
        <f t="shared" si="31"/>
        <v>-</v>
      </c>
      <c r="S670" s="1" t="str">
        <f t="shared" si="32"/>
        <v>-</v>
      </c>
    </row>
    <row r="671" spans="1:19">
      <c r="A671" s="293">
        <f t="shared" si="30"/>
        <v>666</v>
      </c>
      <c r="B671" s="421"/>
      <c r="C671" s="294"/>
      <c r="D671" s="294"/>
      <c r="E671" s="294"/>
      <c r="F671" s="294"/>
      <c r="G671" s="294"/>
      <c r="H671" s="294"/>
      <c r="I671" s="304" t="s">
        <v>8</v>
      </c>
      <c r="J671" s="311"/>
      <c r="K671" s="84" t="s">
        <v>14</v>
      </c>
      <c r="L671" s="311" t="s">
        <v>14</v>
      </c>
      <c r="M671" s="84" t="s">
        <v>14</v>
      </c>
      <c r="N671" s="302" t="s">
        <v>13</v>
      </c>
      <c r="O671" s="302" t="s">
        <v>287</v>
      </c>
      <c r="P671" s="311" t="s">
        <v>14</v>
      </c>
      <c r="Q671" s="311"/>
      <c r="R671" s="1" t="str">
        <f t="shared" si="31"/>
        <v>-</v>
      </c>
      <c r="S671" s="1" t="str">
        <f t="shared" si="32"/>
        <v>-</v>
      </c>
    </row>
    <row r="672" spans="1:19">
      <c r="A672" s="293">
        <f t="shared" si="30"/>
        <v>667</v>
      </c>
      <c r="B672" s="421"/>
      <c r="C672" s="294"/>
      <c r="D672" s="294"/>
      <c r="E672" s="294"/>
      <c r="F672" s="294"/>
      <c r="G672" s="294"/>
      <c r="H672" s="294"/>
      <c r="I672" s="309" t="s">
        <v>510</v>
      </c>
      <c r="J672" s="297"/>
      <c r="K672" s="84" t="s">
        <v>11</v>
      </c>
      <c r="L672" s="301" t="s">
        <v>14</v>
      </c>
      <c r="M672" s="73" t="s">
        <v>14</v>
      </c>
      <c r="N672" s="302" t="s">
        <v>13</v>
      </c>
      <c r="O672" s="302" t="s">
        <v>287</v>
      </c>
      <c r="P672" s="301" t="s">
        <v>14</v>
      </c>
      <c r="Q672" s="301"/>
      <c r="R672" s="1" t="str">
        <f t="shared" si="31"/>
        <v>-</v>
      </c>
      <c r="S672" s="1" t="str">
        <f t="shared" si="32"/>
        <v>-</v>
      </c>
    </row>
    <row r="673" spans="1:19">
      <c r="A673" s="293">
        <f t="shared" si="30"/>
        <v>668</v>
      </c>
      <c r="B673" s="421"/>
      <c r="C673" s="294"/>
      <c r="D673" s="294"/>
      <c r="E673" s="294"/>
      <c r="F673" s="294"/>
      <c r="G673" s="294"/>
      <c r="H673" s="294"/>
      <c r="I673" s="294"/>
      <c r="J673" s="295" t="s">
        <v>602</v>
      </c>
      <c r="K673" s="84">
        <v>1</v>
      </c>
      <c r="L673" s="301" t="s">
        <v>14</v>
      </c>
      <c r="M673" s="73" t="s">
        <v>14</v>
      </c>
      <c r="N673" s="302" t="s">
        <v>13</v>
      </c>
      <c r="O673" s="302" t="s">
        <v>287</v>
      </c>
      <c r="P673" s="301" t="s">
        <v>14</v>
      </c>
      <c r="Q673" s="301"/>
      <c r="R673" s="1" t="str">
        <f t="shared" si="31"/>
        <v>-</v>
      </c>
      <c r="S673" s="1" t="str">
        <f t="shared" si="32"/>
        <v>-</v>
      </c>
    </row>
    <row r="674" spans="1:19" ht="135">
      <c r="A674" s="293">
        <f t="shared" si="30"/>
        <v>669</v>
      </c>
      <c r="B674" s="421"/>
      <c r="C674" s="310"/>
      <c r="D674" s="310"/>
      <c r="E674" s="310"/>
      <c r="F674" s="310"/>
      <c r="G674" s="310"/>
      <c r="H674" s="310"/>
      <c r="I674" s="310"/>
      <c r="J674" s="301" t="s">
        <v>1444</v>
      </c>
      <c r="K674" s="73" t="s">
        <v>486</v>
      </c>
      <c r="L674" s="301" t="s">
        <v>1278</v>
      </c>
      <c r="M674" s="73"/>
      <c r="N674" s="302" t="s">
        <v>13</v>
      </c>
      <c r="O674" s="302" t="s">
        <v>287</v>
      </c>
      <c r="P674" s="301" t="s">
        <v>14</v>
      </c>
      <c r="Q674" s="301"/>
      <c r="R674" s="1" t="str">
        <f t="shared" si="31"/>
        <v>-</v>
      </c>
      <c r="S674" s="1" t="str">
        <f t="shared" si="32"/>
        <v>-</v>
      </c>
    </row>
    <row r="675" spans="1:19">
      <c r="A675" s="293">
        <f t="shared" si="30"/>
        <v>670</v>
      </c>
      <c r="B675" s="421"/>
      <c r="C675" s="294"/>
      <c r="D675" s="294"/>
      <c r="E675" s="294"/>
      <c r="F675" s="294"/>
      <c r="G675" s="294"/>
      <c r="H675" s="294"/>
      <c r="I675" s="304" t="s">
        <v>8</v>
      </c>
      <c r="J675" s="311"/>
      <c r="K675" s="84" t="s">
        <v>14</v>
      </c>
      <c r="L675" s="311" t="s">
        <v>14</v>
      </c>
      <c r="M675" s="84" t="s">
        <v>14</v>
      </c>
      <c r="N675" s="302" t="s">
        <v>13</v>
      </c>
      <c r="O675" s="302" t="s">
        <v>287</v>
      </c>
      <c r="P675" s="311" t="s">
        <v>14</v>
      </c>
      <c r="Q675" s="311"/>
      <c r="R675" s="1" t="str">
        <f t="shared" si="31"/>
        <v>-</v>
      </c>
      <c r="S675" s="1" t="str">
        <f t="shared" si="32"/>
        <v>-</v>
      </c>
    </row>
    <row r="676" spans="1:19">
      <c r="A676" s="293">
        <f t="shared" si="30"/>
        <v>671</v>
      </c>
      <c r="B676" s="421"/>
      <c r="C676" s="294"/>
      <c r="D676" s="294"/>
      <c r="E676" s="294"/>
      <c r="F676" s="294"/>
      <c r="G676" s="294"/>
      <c r="H676" s="294"/>
      <c r="I676" s="309" t="s">
        <v>510</v>
      </c>
      <c r="J676" s="297"/>
      <c r="K676" s="84" t="s">
        <v>11</v>
      </c>
      <c r="L676" s="301" t="s">
        <v>14</v>
      </c>
      <c r="M676" s="73" t="s">
        <v>14</v>
      </c>
      <c r="N676" s="302" t="s">
        <v>13</v>
      </c>
      <c r="O676" s="302" t="s">
        <v>287</v>
      </c>
      <c r="P676" s="301" t="s">
        <v>14</v>
      </c>
      <c r="Q676" s="301"/>
      <c r="R676" s="1" t="str">
        <f t="shared" si="31"/>
        <v>-</v>
      </c>
      <c r="S676" s="1" t="str">
        <f t="shared" si="32"/>
        <v>-</v>
      </c>
    </row>
    <row r="677" spans="1:19">
      <c r="A677" s="293">
        <f t="shared" si="30"/>
        <v>672</v>
      </c>
      <c r="B677" s="421"/>
      <c r="C677" s="294"/>
      <c r="D677" s="294"/>
      <c r="E677" s="294"/>
      <c r="F677" s="294"/>
      <c r="G677" s="294"/>
      <c r="H677" s="294"/>
      <c r="I677" s="294"/>
      <c r="J677" s="295" t="s">
        <v>603</v>
      </c>
      <c r="K677" s="84">
        <v>1</v>
      </c>
      <c r="L677" s="301" t="s">
        <v>14</v>
      </c>
      <c r="M677" s="73" t="s">
        <v>14</v>
      </c>
      <c r="N677" s="302" t="s">
        <v>13</v>
      </c>
      <c r="O677" s="302" t="s">
        <v>287</v>
      </c>
      <c r="P677" s="301" t="s">
        <v>14</v>
      </c>
      <c r="Q677" s="301"/>
      <c r="R677" s="1" t="str">
        <f t="shared" si="31"/>
        <v>-</v>
      </c>
      <c r="S677" s="1" t="str">
        <f t="shared" si="32"/>
        <v>-</v>
      </c>
    </row>
    <row r="678" spans="1:19" ht="67.5">
      <c r="A678" s="293">
        <f t="shared" si="30"/>
        <v>673</v>
      </c>
      <c r="B678" s="421"/>
      <c r="C678" s="310"/>
      <c r="D678" s="310"/>
      <c r="E678" s="310"/>
      <c r="F678" s="310"/>
      <c r="G678" s="310"/>
      <c r="H678" s="310"/>
      <c r="I678" s="310"/>
      <c r="J678" s="301" t="s">
        <v>1444</v>
      </c>
      <c r="K678" s="73" t="s">
        <v>486</v>
      </c>
      <c r="L678" s="301" t="s">
        <v>1279</v>
      </c>
      <c r="M678" s="73"/>
      <c r="N678" s="302" t="s">
        <v>920</v>
      </c>
      <c r="O678" s="302" t="s">
        <v>287</v>
      </c>
      <c r="P678" s="301" t="s">
        <v>14</v>
      </c>
      <c r="Q678" s="301"/>
      <c r="R678" s="1" t="str">
        <f t="shared" si="31"/>
        <v>-</v>
      </c>
      <c r="S678" s="1" t="str">
        <f t="shared" si="32"/>
        <v>-</v>
      </c>
    </row>
    <row r="679" spans="1:19">
      <c r="A679" s="293">
        <f t="shared" si="30"/>
        <v>674</v>
      </c>
      <c r="B679" s="422"/>
      <c r="C679" s="294"/>
      <c r="D679" s="294"/>
      <c r="E679" s="294"/>
      <c r="F679" s="294"/>
      <c r="G679" s="294"/>
      <c r="H679" s="294"/>
      <c r="I679" s="304" t="s">
        <v>8</v>
      </c>
      <c r="J679" s="311"/>
      <c r="K679" s="84" t="s">
        <v>14</v>
      </c>
      <c r="L679" s="311" t="s">
        <v>14</v>
      </c>
      <c r="M679" s="84" t="s">
        <v>14</v>
      </c>
      <c r="N679" s="302" t="s">
        <v>13</v>
      </c>
      <c r="O679" s="302" t="s">
        <v>287</v>
      </c>
      <c r="P679" s="311" t="s">
        <v>14</v>
      </c>
      <c r="Q679" s="311"/>
      <c r="R679" s="1" t="str">
        <f t="shared" si="31"/>
        <v>-</v>
      </c>
      <c r="S679" s="1" t="str">
        <f t="shared" si="32"/>
        <v>-</v>
      </c>
    </row>
    <row r="680" spans="1:19">
      <c r="A680" s="274">
        <f t="shared" si="30"/>
        <v>675</v>
      </c>
      <c r="B680" s="426" t="s">
        <v>249</v>
      </c>
      <c r="C680" s="269"/>
      <c r="D680" s="269"/>
      <c r="E680" s="269"/>
      <c r="F680" s="269"/>
      <c r="G680" s="269"/>
      <c r="H680" s="269"/>
      <c r="I680" s="287" t="s">
        <v>510</v>
      </c>
      <c r="J680" s="272"/>
      <c r="K680" s="289" t="s">
        <v>11</v>
      </c>
      <c r="L680" s="273" t="s">
        <v>14</v>
      </c>
      <c r="M680" s="273" t="s">
        <v>14</v>
      </c>
      <c r="N680" s="197" t="s">
        <v>13</v>
      </c>
      <c r="O680" s="197" t="s">
        <v>1570</v>
      </c>
      <c r="P680" s="273"/>
      <c r="Q680" s="273"/>
      <c r="R680" s="1" t="str">
        <f t="shared" si="31"/>
        <v>○</v>
      </c>
      <c r="S680" s="1" t="str">
        <f t="shared" si="32"/>
        <v>-</v>
      </c>
    </row>
    <row r="681" spans="1:19">
      <c r="A681" s="274">
        <f t="shared" si="30"/>
        <v>676</v>
      </c>
      <c r="B681" s="424"/>
      <c r="C681" s="269"/>
      <c r="D681" s="269"/>
      <c r="E681" s="269"/>
      <c r="F681" s="269"/>
      <c r="G681" s="269"/>
      <c r="H681" s="269"/>
      <c r="I681" s="269"/>
      <c r="J681" s="278" t="s">
        <v>604</v>
      </c>
      <c r="K681" s="289">
        <v>1</v>
      </c>
      <c r="L681" s="273" t="s">
        <v>14</v>
      </c>
      <c r="M681" s="273" t="s">
        <v>14</v>
      </c>
      <c r="N681" s="197" t="s">
        <v>13</v>
      </c>
      <c r="O681" s="280" t="s">
        <v>1570</v>
      </c>
      <c r="P681" s="273" t="s">
        <v>2579</v>
      </c>
      <c r="Q681" s="273"/>
      <c r="R681" s="1" t="str">
        <f t="shared" si="31"/>
        <v>○</v>
      </c>
      <c r="S681" s="1" t="str">
        <f t="shared" si="32"/>
        <v>-</v>
      </c>
    </row>
    <row r="682" spans="1:19" ht="121.5">
      <c r="A682" s="274">
        <f t="shared" si="30"/>
        <v>677</v>
      </c>
      <c r="B682" s="424"/>
      <c r="C682" s="275"/>
      <c r="D682" s="275"/>
      <c r="E682" s="275"/>
      <c r="F682" s="275"/>
      <c r="G682" s="275"/>
      <c r="H682" s="275"/>
      <c r="I682" s="275"/>
      <c r="J682" s="273" t="s">
        <v>1444</v>
      </c>
      <c r="K682" s="273" t="s">
        <v>486</v>
      </c>
      <c r="L682" s="273" t="s">
        <v>1280</v>
      </c>
      <c r="M682" s="273"/>
      <c r="N682" s="279" t="s">
        <v>882</v>
      </c>
      <c r="O682" s="197" t="s">
        <v>287</v>
      </c>
      <c r="P682" s="273" t="s">
        <v>2579</v>
      </c>
      <c r="Q682" s="273"/>
      <c r="R682" s="1" t="str">
        <f t="shared" si="31"/>
        <v>○</v>
      </c>
      <c r="S682" s="1" t="str">
        <f t="shared" si="32"/>
        <v>-</v>
      </c>
    </row>
    <row r="683" spans="1:19">
      <c r="A683" s="274">
        <f t="shared" si="30"/>
        <v>678</v>
      </c>
      <c r="B683" s="425"/>
      <c r="C683" s="269"/>
      <c r="D683" s="269"/>
      <c r="E683" s="269"/>
      <c r="F683" s="269"/>
      <c r="G683" s="269"/>
      <c r="H683" s="269"/>
      <c r="I683" s="288" t="s">
        <v>8</v>
      </c>
      <c r="J683" s="289"/>
      <c r="K683" s="289" t="s">
        <v>14</v>
      </c>
      <c r="L683" s="289" t="s">
        <v>14</v>
      </c>
      <c r="M683" s="289" t="s">
        <v>14</v>
      </c>
      <c r="N683" s="197" t="s">
        <v>13</v>
      </c>
      <c r="O683" s="196" t="s">
        <v>1570</v>
      </c>
      <c r="P683" s="289"/>
      <c r="Q683" s="289"/>
      <c r="R683" s="1" t="str">
        <f t="shared" si="31"/>
        <v>○</v>
      </c>
      <c r="S683" s="1" t="str">
        <f t="shared" si="32"/>
        <v>-</v>
      </c>
    </row>
    <row r="684" spans="1:19">
      <c r="A684" s="293">
        <f t="shared" si="30"/>
        <v>679</v>
      </c>
      <c r="B684" s="420" t="s">
        <v>1442</v>
      </c>
      <c r="C684" s="294"/>
      <c r="D684" s="294"/>
      <c r="E684" s="294"/>
      <c r="F684" s="294"/>
      <c r="G684" s="294"/>
      <c r="H684" s="294"/>
      <c r="I684" s="309" t="s">
        <v>510</v>
      </c>
      <c r="J684" s="297"/>
      <c r="K684" s="84" t="s">
        <v>11</v>
      </c>
      <c r="L684" s="301" t="s">
        <v>14</v>
      </c>
      <c r="M684" s="73" t="s">
        <v>14</v>
      </c>
      <c r="N684" s="302" t="s">
        <v>13</v>
      </c>
      <c r="O684" s="302" t="s">
        <v>287</v>
      </c>
      <c r="P684" s="301" t="s">
        <v>14</v>
      </c>
      <c r="Q684" s="301"/>
      <c r="R684" s="1" t="str">
        <f t="shared" si="31"/>
        <v>-</v>
      </c>
      <c r="S684" s="1" t="str">
        <f t="shared" si="32"/>
        <v>-</v>
      </c>
    </row>
    <row r="685" spans="1:19">
      <c r="A685" s="293">
        <f t="shared" si="30"/>
        <v>680</v>
      </c>
      <c r="B685" s="421"/>
      <c r="C685" s="294"/>
      <c r="D685" s="294"/>
      <c r="E685" s="294"/>
      <c r="F685" s="294"/>
      <c r="G685" s="294"/>
      <c r="H685" s="294"/>
      <c r="I685" s="294"/>
      <c r="J685" s="295" t="s">
        <v>229</v>
      </c>
      <c r="K685" s="84">
        <v>1</v>
      </c>
      <c r="L685" s="301" t="s">
        <v>14</v>
      </c>
      <c r="M685" s="73" t="s">
        <v>14</v>
      </c>
      <c r="N685" s="302" t="s">
        <v>13</v>
      </c>
      <c r="O685" s="302" t="s">
        <v>287</v>
      </c>
      <c r="P685" s="301" t="s">
        <v>14</v>
      </c>
      <c r="Q685" s="301"/>
      <c r="R685" s="1" t="str">
        <f t="shared" si="31"/>
        <v>-</v>
      </c>
      <c r="S685" s="1" t="str">
        <f t="shared" si="32"/>
        <v>-</v>
      </c>
    </row>
    <row r="686" spans="1:19" ht="27">
      <c r="A686" s="293">
        <f t="shared" si="30"/>
        <v>681</v>
      </c>
      <c r="B686" s="421"/>
      <c r="C686" s="310"/>
      <c r="D686" s="310"/>
      <c r="E686" s="310"/>
      <c r="F686" s="310"/>
      <c r="G686" s="310"/>
      <c r="H686" s="310"/>
      <c r="I686" s="310"/>
      <c r="J686" s="301" t="s">
        <v>1444</v>
      </c>
      <c r="K686" s="73" t="s">
        <v>486</v>
      </c>
      <c r="L686" s="301" t="s">
        <v>1281</v>
      </c>
      <c r="M686" s="73"/>
      <c r="N686" s="302" t="s">
        <v>753</v>
      </c>
      <c r="O686" s="302" t="s">
        <v>287</v>
      </c>
      <c r="P686" s="301" t="s">
        <v>14</v>
      </c>
      <c r="Q686" s="301"/>
      <c r="R686" s="1" t="str">
        <f t="shared" si="31"/>
        <v>-</v>
      </c>
      <c r="S686" s="1" t="str">
        <f t="shared" si="32"/>
        <v>-</v>
      </c>
    </row>
    <row r="687" spans="1:19">
      <c r="A687" s="293">
        <f t="shared" si="30"/>
        <v>682</v>
      </c>
      <c r="B687" s="421"/>
      <c r="C687" s="294"/>
      <c r="D687" s="294"/>
      <c r="E687" s="294"/>
      <c r="F687" s="294"/>
      <c r="G687" s="294"/>
      <c r="H687" s="294"/>
      <c r="I687" s="304" t="s">
        <v>8</v>
      </c>
      <c r="J687" s="311"/>
      <c r="K687" s="84" t="s">
        <v>14</v>
      </c>
      <c r="L687" s="311" t="s">
        <v>14</v>
      </c>
      <c r="M687" s="84" t="s">
        <v>14</v>
      </c>
      <c r="N687" s="302" t="s">
        <v>13</v>
      </c>
      <c r="O687" s="302" t="s">
        <v>287</v>
      </c>
      <c r="P687" s="311" t="s">
        <v>14</v>
      </c>
      <c r="Q687" s="311"/>
      <c r="R687" s="1" t="str">
        <f t="shared" si="31"/>
        <v>-</v>
      </c>
      <c r="S687" s="1" t="str">
        <f t="shared" si="32"/>
        <v>-</v>
      </c>
    </row>
    <row r="688" spans="1:19">
      <c r="A688" s="293">
        <f t="shared" si="30"/>
        <v>683</v>
      </c>
      <c r="B688" s="421"/>
      <c r="C688" s="294"/>
      <c r="D688" s="294"/>
      <c r="E688" s="294"/>
      <c r="F688" s="294"/>
      <c r="G688" s="294"/>
      <c r="H688" s="294"/>
      <c r="I688" s="309" t="s">
        <v>510</v>
      </c>
      <c r="J688" s="297"/>
      <c r="K688" s="84" t="s">
        <v>11</v>
      </c>
      <c r="L688" s="301" t="s">
        <v>14</v>
      </c>
      <c r="M688" s="73" t="s">
        <v>14</v>
      </c>
      <c r="N688" s="302" t="s">
        <v>13</v>
      </c>
      <c r="O688" s="302" t="s">
        <v>287</v>
      </c>
      <c r="P688" s="301" t="s">
        <v>14</v>
      </c>
      <c r="Q688" s="301"/>
      <c r="R688" s="1" t="str">
        <f t="shared" si="31"/>
        <v>-</v>
      </c>
      <c r="S688" s="1" t="str">
        <f t="shared" si="32"/>
        <v>-</v>
      </c>
    </row>
    <row r="689" spans="1:19">
      <c r="A689" s="293">
        <f t="shared" si="30"/>
        <v>684</v>
      </c>
      <c r="B689" s="421"/>
      <c r="C689" s="294"/>
      <c r="D689" s="294"/>
      <c r="E689" s="294"/>
      <c r="F689" s="294"/>
      <c r="G689" s="294"/>
      <c r="H689" s="294"/>
      <c r="I689" s="294"/>
      <c r="J689" s="295" t="s">
        <v>607</v>
      </c>
      <c r="K689" s="84">
        <v>1</v>
      </c>
      <c r="L689" s="301" t="s">
        <v>14</v>
      </c>
      <c r="M689" s="73" t="s">
        <v>14</v>
      </c>
      <c r="N689" s="302" t="s">
        <v>13</v>
      </c>
      <c r="O689" s="302" t="s">
        <v>287</v>
      </c>
      <c r="P689" s="301" t="s">
        <v>14</v>
      </c>
      <c r="Q689" s="301"/>
      <c r="R689" s="1" t="str">
        <f t="shared" si="31"/>
        <v>-</v>
      </c>
      <c r="S689" s="1" t="str">
        <f t="shared" si="32"/>
        <v>-</v>
      </c>
    </row>
    <row r="690" spans="1:19" ht="40.5">
      <c r="A690" s="293">
        <f t="shared" si="30"/>
        <v>685</v>
      </c>
      <c r="B690" s="421"/>
      <c r="C690" s="310"/>
      <c r="D690" s="310"/>
      <c r="E690" s="310"/>
      <c r="F690" s="310"/>
      <c r="G690" s="310"/>
      <c r="H690" s="310"/>
      <c r="I690" s="310"/>
      <c r="J690" s="301" t="s">
        <v>1444</v>
      </c>
      <c r="K690" s="73" t="s">
        <v>486</v>
      </c>
      <c r="L690" s="301" t="s">
        <v>1282</v>
      </c>
      <c r="M690" s="73"/>
      <c r="N690" s="302" t="s">
        <v>168</v>
      </c>
      <c r="O690" s="302" t="s">
        <v>287</v>
      </c>
      <c r="P690" s="301" t="s">
        <v>14</v>
      </c>
      <c r="Q690" s="301"/>
      <c r="R690" s="1" t="str">
        <f t="shared" si="31"/>
        <v>-</v>
      </c>
      <c r="S690" s="1" t="str">
        <f t="shared" si="32"/>
        <v>-</v>
      </c>
    </row>
    <row r="691" spans="1:19">
      <c r="A691" s="293">
        <f t="shared" si="30"/>
        <v>686</v>
      </c>
      <c r="B691" s="421"/>
      <c r="C691" s="294"/>
      <c r="D691" s="294"/>
      <c r="E691" s="294"/>
      <c r="F691" s="294"/>
      <c r="G691" s="294"/>
      <c r="H691" s="294"/>
      <c r="I691" s="304" t="s">
        <v>8</v>
      </c>
      <c r="J691" s="311"/>
      <c r="K691" s="84" t="s">
        <v>14</v>
      </c>
      <c r="L691" s="311" t="s">
        <v>14</v>
      </c>
      <c r="M691" s="84" t="s">
        <v>14</v>
      </c>
      <c r="N691" s="302" t="s">
        <v>13</v>
      </c>
      <c r="O691" s="302" t="s">
        <v>287</v>
      </c>
      <c r="P691" s="311" t="s">
        <v>14</v>
      </c>
      <c r="Q691" s="311"/>
      <c r="R691" s="1" t="str">
        <f t="shared" si="31"/>
        <v>-</v>
      </c>
      <c r="S691" s="1" t="str">
        <f t="shared" si="32"/>
        <v>-</v>
      </c>
    </row>
    <row r="692" spans="1:19">
      <c r="A692" s="293">
        <f t="shared" si="30"/>
        <v>687</v>
      </c>
      <c r="B692" s="421"/>
      <c r="C692" s="294"/>
      <c r="D692" s="294"/>
      <c r="E692" s="294"/>
      <c r="F692" s="294"/>
      <c r="G692" s="294"/>
      <c r="H692" s="294"/>
      <c r="I692" s="309" t="s">
        <v>510</v>
      </c>
      <c r="J692" s="297"/>
      <c r="K692" s="84" t="s">
        <v>11</v>
      </c>
      <c r="L692" s="301" t="s">
        <v>14</v>
      </c>
      <c r="M692" s="73" t="s">
        <v>14</v>
      </c>
      <c r="N692" s="302" t="s">
        <v>13</v>
      </c>
      <c r="O692" s="302" t="s">
        <v>287</v>
      </c>
      <c r="P692" s="301" t="s">
        <v>14</v>
      </c>
      <c r="Q692" s="301"/>
      <c r="R692" s="1" t="str">
        <f t="shared" si="31"/>
        <v>-</v>
      </c>
      <c r="S692" s="1" t="str">
        <f t="shared" si="32"/>
        <v>-</v>
      </c>
    </row>
    <row r="693" spans="1:19">
      <c r="A693" s="293">
        <f t="shared" si="30"/>
        <v>688</v>
      </c>
      <c r="B693" s="421"/>
      <c r="C693" s="294"/>
      <c r="D693" s="294"/>
      <c r="E693" s="294"/>
      <c r="F693" s="294"/>
      <c r="G693" s="294"/>
      <c r="H693" s="294"/>
      <c r="I693" s="294"/>
      <c r="J693" s="295" t="s">
        <v>608</v>
      </c>
      <c r="K693" s="84">
        <v>1</v>
      </c>
      <c r="L693" s="301" t="s">
        <v>14</v>
      </c>
      <c r="M693" s="73" t="s">
        <v>14</v>
      </c>
      <c r="N693" s="302" t="s">
        <v>13</v>
      </c>
      <c r="O693" s="302" t="s">
        <v>287</v>
      </c>
      <c r="P693" s="301" t="s">
        <v>14</v>
      </c>
      <c r="Q693" s="301"/>
      <c r="R693" s="1" t="str">
        <f t="shared" si="31"/>
        <v>-</v>
      </c>
      <c r="S693" s="1" t="str">
        <f t="shared" si="32"/>
        <v>-</v>
      </c>
    </row>
    <row r="694" spans="1:19" ht="27">
      <c r="A694" s="293">
        <f t="shared" si="30"/>
        <v>689</v>
      </c>
      <c r="B694" s="421"/>
      <c r="C694" s="310"/>
      <c r="D694" s="310"/>
      <c r="E694" s="310"/>
      <c r="F694" s="310"/>
      <c r="G694" s="310"/>
      <c r="H694" s="310"/>
      <c r="I694" s="310"/>
      <c r="J694" s="301" t="s">
        <v>1444</v>
      </c>
      <c r="K694" s="73" t="s">
        <v>486</v>
      </c>
      <c r="L694" s="301" t="s">
        <v>1281</v>
      </c>
      <c r="M694" s="73"/>
      <c r="N694" s="302" t="s">
        <v>753</v>
      </c>
      <c r="O694" s="302" t="s">
        <v>287</v>
      </c>
      <c r="P694" s="301" t="s">
        <v>14</v>
      </c>
      <c r="Q694" s="301"/>
      <c r="R694" s="1" t="str">
        <f t="shared" si="31"/>
        <v>-</v>
      </c>
      <c r="S694" s="1" t="str">
        <f t="shared" si="32"/>
        <v>-</v>
      </c>
    </row>
    <row r="695" spans="1:19">
      <c r="A695" s="293">
        <f t="shared" si="30"/>
        <v>690</v>
      </c>
      <c r="B695" s="421"/>
      <c r="C695" s="294"/>
      <c r="D695" s="294"/>
      <c r="E695" s="294"/>
      <c r="F695" s="294"/>
      <c r="G695" s="294"/>
      <c r="H695" s="294"/>
      <c r="I695" s="304" t="s">
        <v>8</v>
      </c>
      <c r="J695" s="311"/>
      <c r="K695" s="84" t="s">
        <v>14</v>
      </c>
      <c r="L695" s="311" t="s">
        <v>14</v>
      </c>
      <c r="M695" s="84" t="s">
        <v>14</v>
      </c>
      <c r="N695" s="302" t="s">
        <v>13</v>
      </c>
      <c r="O695" s="302" t="s">
        <v>287</v>
      </c>
      <c r="P695" s="311" t="s">
        <v>14</v>
      </c>
      <c r="Q695" s="311"/>
      <c r="R695" s="1" t="str">
        <f t="shared" si="31"/>
        <v>-</v>
      </c>
      <c r="S695" s="1" t="str">
        <f t="shared" si="32"/>
        <v>-</v>
      </c>
    </row>
    <row r="696" spans="1:19">
      <c r="A696" s="293">
        <f t="shared" si="30"/>
        <v>691</v>
      </c>
      <c r="B696" s="421"/>
      <c r="C696" s="294"/>
      <c r="D696" s="294"/>
      <c r="E696" s="294"/>
      <c r="F696" s="294"/>
      <c r="G696" s="294"/>
      <c r="H696" s="294"/>
      <c r="I696" s="309" t="s">
        <v>510</v>
      </c>
      <c r="J696" s="297"/>
      <c r="K696" s="84" t="s">
        <v>11</v>
      </c>
      <c r="L696" s="301" t="s">
        <v>14</v>
      </c>
      <c r="M696" s="73" t="s">
        <v>14</v>
      </c>
      <c r="N696" s="302" t="s">
        <v>13</v>
      </c>
      <c r="O696" s="302" t="s">
        <v>287</v>
      </c>
      <c r="P696" s="301" t="s">
        <v>14</v>
      </c>
      <c r="Q696" s="301"/>
      <c r="R696" s="1" t="str">
        <f t="shared" si="31"/>
        <v>-</v>
      </c>
      <c r="S696" s="1" t="str">
        <f t="shared" si="32"/>
        <v>-</v>
      </c>
    </row>
    <row r="697" spans="1:19">
      <c r="A697" s="293">
        <f t="shared" si="30"/>
        <v>692</v>
      </c>
      <c r="B697" s="421"/>
      <c r="C697" s="294"/>
      <c r="D697" s="294"/>
      <c r="E697" s="294"/>
      <c r="F697" s="294"/>
      <c r="G697" s="294"/>
      <c r="H697" s="294"/>
      <c r="I697" s="294"/>
      <c r="J697" s="295" t="s">
        <v>609</v>
      </c>
      <c r="K697" s="84">
        <v>1</v>
      </c>
      <c r="L697" s="301" t="s">
        <v>14</v>
      </c>
      <c r="M697" s="73" t="s">
        <v>14</v>
      </c>
      <c r="N697" s="302" t="s">
        <v>13</v>
      </c>
      <c r="O697" s="302" t="s">
        <v>287</v>
      </c>
      <c r="P697" s="301" t="s">
        <v>14</v>
      </c>
      <c r="Q697" s="301"/>
      <c r="R697" s="1" t="str">
        <f t="shared" si="31"/>
        <v>-</v>
      </c>
      <c r="S697" s="1" t="str">
        <f t="shared" si="32"/>
        <v>-</v>
      </c>
    </row>
    <row r="698" spans="1:19" ht="40.5">
      <c r="A698" s="293">
        <f t="shared" si="30"/>
        <v>693</v>
      </c>
      <c r="B698" s="421"/>
      <c r="C698" s="310"/>
      <c r="D698" s="310"/>
      <c r="E698" s="310"/>
      <c r="F698" s="310"/>
      <c r="G698" s="310"/>
      <c r="H698" s="310"/>
      <c r="I698" s="310"/>
      <c r="J698" s="301" t="s">
        <v>1444</v>
      </c>
      <c r="K698" s="73" t="s">
        <v>486</v>
      </c>
      <c r="L698" s="301" t="s">
        <v>1282</v>
      </c>
      <c r="M698" s="73"/>
      <c r="N698" s="302" t="s">
        <v>168</v>
      </c>
      <c r="O698" s="302" t="s">
        <v>287</v>
      </c>
      <c r="P698" s="301" t="s">
        <v>14</v>
      </c>
      <c r="Q698" s="301"/>
      <c r="R698" s="1" t="str">
        <f t="shared" si="31"/>
        <v>-</v>
      </c>
      <c r="S698" s="1" t="str">
        <f t="shared" si="32"/>
        <v>-</v>
      </c>
    </row>
    <row r="699" spans="1:19">
      <c r="A699" s="293">
        <f t="shared" si="30"/>
        <v>694</v>
      </c>
      <c r="B699" s="421"/>
      <c r="C699" s="294"/>
      <c r="D699" s="294"/>
      <c r="E699" s="294"/>
      <c r="F699" s="294"/>
      <c r="G699" s="294"/>
      <c r="H699" s="294"/>
      <c r="I699" s="304" t="s">
        <v>8</v>
      </c>
      <c r="J699" s="311"/>
      <c r="K699" s="84" t="s">
        <v>14</v>
      </c>
      <c r="L699" s="311" t="s">
        <v>14</v>
      </c>
      <c r="M699" s="84" t="s">
        <v>14</v>
      </c>
      <c r="N699" s="302" t="s">
        <v>13</v>
      </c>
      <c r="O699" s="302" t="s">
        <v>287</v>
      </c>
      <c r="P699" s="311" t="s">
        <v>14</v>
      </c>
      <c r="Q699" s="311"/>
      <c r="R699" s="1" t="str">
        <f t="shared" si="31"/>
        <v>-</v>
      </c>
      <c r="S699" s="1" t="str">
        <f t="shared" si="32"/>
        <v>-</v>
      </c>
    </row>
    <row r="700" spans="1:19">
      <c r="A700" s="293">
        <f t="shared" si="30"/>
        <v>695</v>
      </c>
      <c r="B700" s="421"/>
      <c r="C700" s="294"/>
      <c r="D700" s="294"/>
      <c r="E700" s="294"/>
      <c r="F700" s="294"/>
      <c r="G700" s="294"/>
      <c r="H700" s="294"/>
      <c r="I700" s="309" t="s">
        <v>510</v>
      </c>
      <c r="J700" s="297"/>
      <c r="K700" s="84" t="s">
        <v>11</v>
      </c>
      <c r="L700" s="301" t="s">
        <v>14</v>
      </c>
      <c r="M700" s="73" t="s">
        <v>14</v>
      </c>
      <c r="N700" s="302" t="s">
        <v>13</v>
      </c>
      <c r="O700" s="302" t="s">
        <v>287</v>
      </c>
      <c r="P700" s="301" t="s">
        <v>14</v>
      </c>
      <c r="Q700" s="301"/>
      <c r="R700" s="1" t="str">
        <f t="shared" si="31"/>
        <v>-</v>
      </c>
      <c r="S700" s="1" t="str">
        <f t="shared" si="32"/>
        <v>-</v>
      </c>
    </row>
    <row r="701" spans="1:19">
      <c r="A701" s="293">
        <f t="shared" si="30"/>
        <v>696</v>
      </c>
      <c r="B701" s="421"/>
      <c r="C701" s="294"/>
      <c r="D701" s="294"/>
      <c r="E701" s="294"/>
      <c r="F701" s="294"/>
      <c r="G701" s="294"/>
      <c r="H701" s="294"/>
      <c r="I701" s="294"/>
      <c r="J701" s="295" t="s">
        <v>930</v>
      </c>
      <c r="K701" s="84">
        <v>1</v>
      </c>
      <c r="L701" s="301" t="s">
        <v>14</v>
      </c>
      <c r="M701" s="73" t="s">
        <v>14</v>
      </c>
      <c r="N701" s="302" t="s">
        <v>13</v>
      </c>
      <c r="O701" s="302" t="s">
        <v>287</v>
      </c>
      <c r="P701" s="301" t="s">
        <v>14</v>
      </c>
      <c r="Q701" s="301"/>
      <c r="R701" s="1" t="str">
        <f t="shared" si="31"/>
        <v>-</v>
      </c>
      <c r="S701" s="1" t="str">
        <f t="shared" si="32"/>
        <v>-</v>
      </c>
    </row>
    <row r="702" spans="1:19" ht="27">
      <c r="A702" s="293">
        <f t="shared" si="30"/>
        <v>697</v>
      </c>
      <c r="B702" s="421"/>
      <c r="C702" s="310"/>
      <c r="D702" s="310"/>
      <c r="E702" s="310"/>
      <c r="F702" s="310"/>
      <c r="G702" s="310"/>
      <c r="H702" s="310"/>
      <c r="I702" s="310"/>
      <c r="J702" s="301" t="s">
        <v>1444</v>
      </c>
      <c r="K702" s="73" t="s">
        <v>486</v>
      </c>
      <c r="L702" s="301" t="s">
        <v>1281</v>
      </c>
      <c r="M702" s="73"/>
      <c r="N702" s="302" t="s">
        <v>753</v>
      </c>
      <c r="O702" s="302" t="s">
        <v>287</v>
      </c>
      <c r="P702" s="301" t="s">
        <v>14</v>
      </c>
      <c r="Q702" s="301"/>
      <c r="R702" s="1" t="str">
        <f t="shared" si="31"/>
        <v>-</v>
      </c>
      <c r="S702" s="1" t="str">
        <f t="shared" si="32"/>
        <v>-</v>
      </c>
    </row>
    <row r="703" spans="1:19">
      <c r="A703" s="293">
        <f t="shared" si="30"/>
        <v>698</v>
      </c>
      <c r="B703" s="421"/>
      <c r="C703" s="294"/>
      <c r="D703" s="294"/>
      <c r="E703" s="294"/>
      <c r="F703" s="294"/>
      <c r="G703" s="294"/>
      <c r="H703" s="294"/>
      <c r="I703" s="304" t="s">
        <v>8</v>
      </c>
      <c r="J703" s="311"/>
      <c r="K703" s="84" t="s">
        <v>14</v>
      </c>
      <c r="L703" s="311" t="s">
        <v>14</v>
      </c>
      <c r="M703" s="84" t="s">
        <v>14</v>
      </c>
      <c r="N703" s="302" t="s">
        <v>13</v>
      </c>
      <c r="O703" s="302" t="s">
        <v>287</v>
      </c>
      <c r="P703" s="311" t="s">
        <v>14</v>
      </c>
      <c r="Q703" s="311"/>
      <c r="R703" s="1" t="str">
        <f t="shared" si="31"/>
        <v>-</v>
      </c>
      <c r="S703" s="1" t="str">
        <f t="shared" si="32"/>
        <v>-</v>
      </c>
    </row>
    <row r="704" spans="1:19">
      <c r="A704" s="293">
        <f t="shared" si="30"/>
        <v>699</v>
      </c>
      <c r="B704" s="421"/>
      <c r="C704" s="294"/>
      <c r="D704" s="294"/>
      <c r="E704" s="294"/>
      <c r="F704" s="294"/>
      <c r="G704" s="294"/>
      <c r="H704" s="294"/>
      <c r="I704" s="309" t="s">
        <v>510</v>
      </c>
      <c r="J704" s="297"/>
      <c r="K704" s="84" t="s">
        <v>11</v>
      </c>
      <c r="L704" s="301" t="s">
        <v>14</v>
      </c>
      <c r="M704" s="73" t="s">
        <v>14</v>
      </c>
      <c r="N704" s="302" t="s">
        <v>13</v>
      </c>
      <c r="O704" s="302" t="s">
        <v>287</v>
      </c>
      <c r="P704" s="301" t="s">
        <v>14</v>
      </c>
      <c r="Q704" s="301"/>
      <c r="R704" s="1" t="str">
        <f t="shared" si="31"/>
        <v>-</v>
      </c>
      <c r="S704" s="1" t="str">
        <f t="shared" si="32"/>
        <v>-</v>
      </c>
    </row>
    <row r="705" spans="1:19">
      <c r="A705" s="293">
        <f t="shared" si="30"/>
        <v>700</v>
      </c>
      <c r="B705" s="421"/>
      <c r="C705" s="294"/>
      <c r="D705" s="294"/>
      <c r="E705" s="294"/>
      <c r="F705" s="294"/>
      <c r="G705" s="294"/>
      <c r="H705" s="294"/>
      <c r="I705" s="294"/>
      <c r="J705" s="295" t="s">
        <v>931</v>
      </c>
      <c r="K705" s="84">
        <v>1</v>
      </c>
      <c r="L705" s="301" t="s">
        <v>14</v>
      </c>
      <c r="M705" s="73" t="s">
        <v>14</v>
      </c>
      <c r="N705" s="302" t="s">
        <v>13</v>
      </c>
      <c r="O705" s="302" t="s">
        <v>287</v>
      </c>
      <c r="P705" s="301" t="s">
        <v>14</v>
      </c>
      <c r="Q705" s="301"/>
      <c r="R705" s="1" t="str">
        <f t="shared" si="31"/>
        <v>-</v>
      </c>
      <c r="S705" s="1" t="str">
        <f t="shared" si="32"/>
        <v>-</v>
      </c>
    </row>
    <row r="706" spans="1:19" ht="40.5">
      <c r="A706" s="293">
        <f t="shared" si="30"/>
        <v>701</v>
      </c>
      <c r="B706" s="421"/>
      <c r="C706" s="310"/>
      <c r="D706" s="310"/>
      <c r="E706" s="310"/>
      <c r="F706" s="310"/>
      <c r="G706" s="310"/>
      <c r="H706" s="310"/>
      <c r="I706" s="310"/>
      <c r="J706" s="301" t="s">
        <v>1444</v>
      </c>
      <c r="K706" s="73" t="s">
        <v>486</v>
      </c>
      <c r="L706" s="301" t="s">
        <v>1282</v>
      </c>
      <c r="M706" s="73"/>
      <c r="N706" s="302" t="s">
        <v>168</v>
      </c>
      <c r="O706" s="302" t="s">
        <v>287</v>
      </c>
      <c r="P706" s="301" t="s">
        <v>14</v>
      </c>
      <c r="Q706" s="301"/>
      <c r="R706" s="1" t="str">
        <f t="shared" si="31"/>
        <v>-</v>
      </c>
      <c r="S706" s="1" t="str">
        <f t="shared" si="32"/>
        <v>-</v>
      </c>
    </row>
    <row r="707" spans="1:19">
      <c r="A707" s="293">
        <f t="shared" si="30"/>
        <v>702</v>
      </c>
      <c r="B707" s="421"/>
      <c r="C707" s="294"/>
      <c r="D707" s="294"/>
      <c r="E707" s="294"/>
      <c r="F707" s="294"/>
      <c r="G707" s="294"/>
      <c r="H707" s="294"/>
      <c r="I707" s="304" t="s">
        <v>8</v>
      </c>
      <c r="J707" s="311"/>
      <c r="K707" s="84" t="s">
        <v>14</v>
      </c>
      <c r="L707" s="311" t="s">
        <v>14</v>
      </c>
      <c r="M707" s="84" t="s">
        <v>14</v>
      </c>
      <c r="N707" s="302" t="s">
        <v>13</v>
      </c>
      <c r="O707" s="302" t="s">
        <v>287</v>
      </c>
      <c r="P707" s="311" t="s">
        <v>14</v>
      </c>
      <c r="Q707" s="311"/>
      <c r="R707" s="1" t="str">
        <f t="shared" si="31"/>
        <v>-</v>
      </c>
      <c r="S707" s="1" t="str">
        <f t="shared" si="32"/>
        <v>-</v>
      </c>
    </row>
    <row r="708" spans="1:19">
      <c r="A708" s="293">
        <f t="shared" si="30"/>
        <v>703</v>
      </c>
      <c r="B708" s="421"/>
      <c r="C708" s="294"/>
      <c r="D708" s="294"/>
      <c r="E708" s="294"/>
      <c r="F708" s="294"/>
      <c r="G708" s="294"/>
      <c r="H708" s="294"/>
      <c r="I708" s="309" t="s">
        <v>510</v>
      </c>
      <c r="J708" s="297"/>
      <c r="K708" s="84" t="s">
        <v>11</v>
      </c>
      <c r="L708" s="301" t="s">
        <v>14</v>
      </c>
      <c r="M708" s="73" t="s">
        <v>14</v>
      </c>
      <c r="N708" s="302" t="s">
        <v>13</v>
      </c>
      <c r="O708" s="302" t="s">
        <v>287</v>
      </c>
      <c r="P708" s="301" t="s">
        <v>14</v>
      </c>
      <c r="Q708" s="301"/>
      <c r="R708" s="1" t="str">
        <f t="shared" si="31"/>
        <v>-</v>
      </c>
      <c r="S708" s="1" t="str">
        <f t="shared" si="32"/>
        <v>-</v>
      </c>
    </row>
    <row r="709" spans="1:19">
      <c r="A709" s="293">
        <f t="shared" si="30"/>
        <v>704</v>
      </c>
      <c r="B709" s="421"/>
      <c r="C709" s="294"/>
      <c r="D709" s="294"/>
      <c r="E709" s="294"/>
      <c r="F709" s="294"/>
      <c r="G709" s="294"/>
      <c r="H709" s="294"/>
      <c r="I709" s="294"/>
      <c r="J709" s="295" t="s">
        <v>932</v>
      </c>
      <c r="K709" s="84">
        <v>1</v>
      </c>
      <c r="L709" s="301" t="s">
        <v>14</v>
      </c>
      <c r="M709" s="73" t="s">
        <v>14</v>
      </c>
      <c r="N709" s="302" t="s">
        <v>13</v>
      </c>
      <c r="O709" s="302" t="s">
        <v>287</v>
      </c>
      <c r="P709" s="301" t="s">
        <v>14</v>
      </c>
      <c r="Q709" s="301"/>
      <c r="R709" s="1" t="str">
        <f t="shared" si="31"/>
        <v>-</v>
      </c>
      <c r="S709" s="1" t="str">
        <f t="shared" si="32"/>
        <v>-</v>
      </c>
    </row>
    <row r="710" spans="1:19" ht="27">
      <c r="A710" s="293">
        <f t="shared" si="30"/>
        <v>705</v>
      </c>
      <c r="B710" s="421"/>
      <c r="C710" s="310"/>
      <c r="D710" s="310"/>
      <c r="E710" s="310"/>
      <c r="F710" s="310"/>
      <c r="G710" s="310"/>
      <c r="H710" s="310"/>
      <c r="I710" s="310"/>
      <c r="J710" s="301" t="s">
        <v>1444</v>
      </c>
      <c r="K710" s="73" t="s">
        <v>486</v>
      </c>
      <c r="L710" s="301" t="s">
        <v>1281</v>
      </c>
      <c r="M710" s="73"/>
      <c r="N710" s="302" t="s">
        <v>753</v>
      </c>
      <c r="O710" s="302" t="s">
        <v>287</v>
      </c>
      <c r="P710" s="301" t="s">
        <v>14</v>
      </c>
      <c r="Q710" s="301"/>
      <c r="R710" s="1" t="str">
        <f t="shared" si="31"/>
        <v>-</v>
      </c>
      <c r="S710" s="1" t="str">
        <f t="shared" si="32"/>
        <v>-</v>
      </c>
    </row>
    <row r="711" spans="1:19">
      <c r="A711" s="293">
        <f t="shared" si="30"/>
        <v>706</v>
      </c>
      <c r="B711" s="421"/>
      <c r="C711" s="294"/>
      <c r="D711" s="294"/>
      <c r="E711" s="294"/>
      <c r="F711" s="294"/>
      <c r="G711" s="294"/>
      <c r="H711" s="294"/>
      <c r="I711" s="304" t="s">
        <v>8</v>
      </c>
      <c r="J711" s="311"/>
      <c r="K711" s="84" t="s">
        <v>14</v>
      </c>
      <c r="L711" s="311" t="s">
        <v>14</v>
      </c>
      <c r="M711" s="84" t="s">
        <v>14</v>
      </c>
      <c r="N711" s="302" t="s">
        <v>13</v>
      </c>
      <c r="O711" s="302" t="s">
        <v>287</v>
      </c>
      <c r="P711" s="311" t="s">
        <v>14</v>
      </c>
      <c r="Q711" s="311"/>
      <c r="R711" s="1" t="str">
        <f t="shared" si="31"/>
        <v>-</v>
      </c>
      <c r="S711" s="1" t="str">
        <f t="shared" si="32"/>
        <v>-</v>
      </c>
    </row>
    <row r="712" spans="1:19">
      <c r="A712" s="293">
        <f t="shared" ref="A712:A775" si="33">ROW()-5</f>
        <v>707</v>
      </c>
      <c r="B712" s="421"/>
      <c r="C712" s="294"/>
      <c r="D712" s="294"/>
      <c r="E712" s="294"/>
      <c r="F712" s="294"/>
      <c r="G712" s="294"/>
      <c r="H712" s="294"/>
      <c r="I712" s="309" t="s">
        <v>510</v>
      </c>
      <c r="J712" s="297"/>
      <c r="K712" s="84" t="s">
        <v>11</v>
      </c>
      <c r="L712" s="301" t="s">
        <v>14</v>
      </c>
      <c r="M712" s="73" t="s">
        <v>14</v>
      </c>
      <c r="N712" s="302" t="s">
        <v>13</v>
      </c>
      <c r="O712" s="302" t="s">
        <v>287</v>
      </c>
      <c r="P712" s="301" t="s">
        <v>14</v>
      </c>
      <c r="Q712" s="301"/>
      <c r="R712" s="1" t="str">
        <f t="shared" ref="R712:R775" si="34">IF(P712="-","-","○")</f>
        <v>-</v>
      </c>
      <c r="S712" s="1" t="str">
        <f t="shared" ref="S712:S775" si="35">IF(O712="未定義","-","○")</f>
        <v>-</v>
      </c>
    </row>
    <row r="713" spans="1:19">
      <c r="A713" s="293">
        <f t="shared" si="33"/>
        <v>708</v>
      </c>
      <c r="B713" s="421"/>
      <c r="C713" s="294"/>
      <c r="D713" s="294"/>
      <c r="E713" s="294"/>
      <c r="F713" s="294"/>
      <c r="G713" s="294"/>
      <c r="H713" s="294"/>
      <c r="I713" s="294"/>
      <c r="J713" s="295" t="s">
        <v>933</v>
      </c>
      <c r="K713" s="84">
        <v>1</v>
      </c>
      <c r="L713" s="301" t="s">
        <v>14</v>
      </c>
      <c r="M713" s="73" t="s">
        <v>14</v>
      </c>
      <c r="N713" s="302" t="s">
        <v>13</v>
      </c>
      <c r="O713" s="302" t="s">
        <v>287</v>
      </c>
      <c r="P713" s="301" t="s">
        <v>14</v>
      </c>
      <c r="Q713" s="301"/>
      <c r="R713" s="1" t="str">
        <f t="shared" si="34"/>
        <v>-</v>
      </c>
      <c r="S713" s="1" t="str">
        <f t="shared" si="35"/>
        <v>-</v>
      </c>
    </row>
    <row r="714" spans="1:19" ht="40.5">
      <c r="A714" s="293">
        <f t="shared" si="33"/>
        <v>709</v>
      </c>
      <c r="B714" s="421"/>
      <c r="C714" s="310"/>
      <c r="D714" s="310"/>
      <c r="E714" s="310"/>
      <c r="F714" s="310"/>
      <c r="G714" s="310"/>
      <c r="H714" s="310"/>
      <c r="I714" s="310"/>
      <c r="J714" s="301" t="s">
        <v>1444</v>
      </c>
      <c r="K714" s="73" t="s">
        <v>486</v>
      </c>
      <c r="L714" s="301" t="s">
        <v>1282</v>
      </c>
      <c r="M714" s="73"/>
      <c r="N714" s="302" t="s">
        <v>168</v>
      </c>
      <c r="O714" s="302" t="s">
        <v>287</v>
      </c>
      <c r="P714" s="301" t="s">
        <v>14</v>
      </c>
      <c r="Q714" s="301"/>
      <c r="R714" s="1" t="str">
        <f t="shared" si="34"/>
        <v>-</v>
      </c>
      <c r="S714" s="1" t="str">
        <f t="shared" si="35"/>
        <v>-</v>
      </c>
    </row>
    <row r="715" spans="1:19">
      <c r="A715" s="293">
        <f t="shared" si="33"/>
        <v>710</v>
      </c>
      <c r="B715" s="421"/>
      <c r="C715" s="294"/>
      <c r="D715" s="294"/>
      <c r="E715" s="294"/>
      <c r="F715" s="294"/>
      <c r="G715" s="294"/>
      <c r="H715" s="294"/>
      <c r="I715" s="304" t="s">
        <v>8</v>
      </c>
      <c r="J715" s="311"/>
      <c r="K715" s="84" t="s">
        <v>14</v>
      </c>
      <c r="L715" s="311" t="s">
        <v>14</v>
      </c>
      <c r="M715" s="84" t="s">
        <v>14</v>
      </c>
      <c r="N715" s="302" t="s">
        <v>13</v>
      </c>
      <c r="O715" s="302" t="s">
        <v>287</v>
      </c>
      <c r="P715" s="311" t="s">
        <v>14</v>
      </c>
      <c r="Q715" s="311"/>
      <c r="R715" s="1" t="str">
        <f t="shared" si="34"/>
        <v>-</v>
      </c>
      <c r="S715" s="1" t="str">
        <f t="shared" si="35"/>
        <v>-</v>
      </c>
    </row>
    <row r="716" spans="1:19">
      <c r="A716" s="293">
        <f t="shared" si="33"/>
        <v>711</v>
      </c>
      <c r="B716" s="421"/>
      <c r="C716" s="294"/>
      <c r="D716" s="294"/>
      <c r="E716" s="294"/>
      <c r="F716" s="294"/>
      <c r="G716" s="294"/>
      <c r="H716" s="294"/>
      <c r="I716" s="309" t="s">
        <v>510</v>
      </c>
      <c r="J716" s="297"/>
      <c r="K716" s="84" t="s">
        <v>11</v>
      </c>
      <c r="L716" s="301" t="s">
        <v>14</v>
      </c>
      <c r="M716" s="73" t="s">
        <v>14</v>
      </c>
      <c r="N716" s="302" t="s">
        <v>13</v>
      </c>
      <c r="O716" s="302" t="s">
        <v>287</v>
      </c>
      <c r="P716" s="301" t="s">
        <v>14</v>
      </c>
      <c r="Q716" s="301"/>
      <c r="R716" s="1" t="str">
        <f t="shared" si="34"/>
        <v>-</v>
      </c>
      <c r="S716" s="1" t="str">
        <f t="shared" si="35"/>
        <v>-</v>
      </c>
    </row>
    <row r="717" spans="1:19">
      <c r="A717" s="293">
        <f t="shared" si="33"/>
        <v>712</v>
      </c>
      <c r="B717" s="421"/>
      <c r="C717" s="294"/>
      <c r="D717" s="294"/>
      <c r="E717" s="294"/>
      <c r="F717" s="294"/>
      <c r="G717" s="294"/>
      <c r="H717" s="294"/>
      <c r="I717" s="294"/>
      <c r="J717" s="295" t="s">
        <v>934</v>
      </c>
      <c r="K717" s="84">
        <v>1</v>
      </c>
      <c r="L717" s="301" t="s">
        <v>14</v>
      </c>
      <c r="M717" s="73" t="s">
        <v>14</v>
      </c>
      <c r="N717" s="302" t="s">
        <v>13</v>
      </c>
      <c r="O717" s="302" t="s">
        <v>287</v>
      </c>
      <c r="P717" s="301" t="s">
        <v>14</v>
      </c>
      <c r="Q717" s="301"/>
      <c r="R717" s="1" t="str">
        <f t="shared" si="34"/>
        <v>-</v>
      </c>
      <c r="S717" s="1" t="str">
        <f t="shared" si="35"/>
        <v>-</v>
      </c>
    </row>
    <row r="718" spans="1:19" ht="27">
      <c r="A718" s="293">
        <f t="shared" si="33"/>
        <v>713</v>
      </c>
      <c r="B718" s="421"/>
      <c r="C718" s="310"/>
      <c r="D718" s="310"/>
      <c r="E718" s="310"/>
      <c r="F718" s="310"/>
      <c r="G718" s="310"/>
      <c r="H718" s="310"/>
      <c r="I718" s="310"/>
      <c r="J718" s="301" t="s">
        <v>1444</v>
      </c>
      <c r="K718" s="73" t="s">
        <v>486</v>
      </c>
      <c r="L718" s="301" t="s">
        <v>1281</v>
      </c>
      <c r="M718" s="73"/>
      <c r="N718" s="302" t="s">
        <v>753</v>
      </c>
      <c r="O718" s="302" t="s">
        <v>287</v>
      </c>
      <c r="P718" s="301" t="s">
        <v>14</v>
      </c>
      <c r="Q718" s="301"/>
      <c r="R718" s="1" t="str">
        <f t="shared" si="34"/>
        <v>-</v>
      </c>
      <c r="S718" s="1" t="str">
        <f t="shared" si="35"/>
        <v>-</v>
      </c>
    </row>
    <row r="719" spans="1:19">
      <c r="A719" s="293">
        <f t="shared" si="33"/>
        <v>714</v>
      </c>
      <c r="B719" s="421"/>
      <c r="C719" s="294"/>
      <c r="D719" s="294"/>
      <c r="E719" s="294"/>
      <c r="F719" s="294"/>
      <c r="G719" s="294"/>
      <c r="H719" s="294"/>
      <c r="I719" s="304" t="s">
        <v>8</v>
      </c>
      <c r="J719" s="311"/>
      <c r="K719" s="84" t="s">
        <v>14</v>
      </c>
      <c r="L719" s="311" t="s">
        <v>14</v>
      </c>
      <c r="M719" s="84" t="s">
        <v>14</v>
      </c>
      <c r="N719" s="302" t="s">
        <v>13</v>
      </c>
      <c r="O719" s="302" t="s">
        <v>287</v>
      </c>
      <c r="P719" s="311" t="s">
        <v>14</v>
      </c>
      <c r="Q719" s="311"/>
      <c r="R719" s="1" t="str">
        <f t="shared" si="34"/>
        <v>-</v>
      </c>
      <c r="S719" s="1" t="str">
        <f t="shared" si="35"/>
        <v>-</v>
      </c>
    </row>
    <row r="720" spans="1:19">
      <c r="A720" s="293">
        <f t="shared" si="33"/>
        <v>715</v>
      </c>
      <c r="B720" s="421"/>
      <c r="C720" s="294"/>
      <c r="D720" s="294"/>
      <c r="E720" s="294"/>
      <c r="F720" s="294"/>
      <c r="G720" s="294"/>
      <c r="H720" s="294"/>
      <c r="I720" s="309" t="s">
        <v>510</v>
      </c>
      <c r="J720" s="297"/>
      <c r="K720" s="84" t="s">
        <v>11</v>
      </c>
      <c r="L720" s="301" t="s">
        <v>14</v>
      </c>
      <c r="M720" s="73" t="s">
        <v>14</v>
      </c>
      <c r="N720" s="302" t="s">
        <v>13</v>
      </c>
      <c r="O720" s="302" t="s">
        <v>287</v>
      </c>
      <c r="P720" s="301" t="s">
        <v>14</v>
      </c>
      <c r="Q720" s="301"/>
      <c r="R720" s="1" t="str">
        <f t="shared" si="34"/>
        <v>-</v>
      </c>
      <c r="S720" s="1" t="str">
        <f t="shared" si="35"/>
        <v>-</v>
      </c>
    </row>
    <row r="721" spans="1:19">
      <c r="A721" s="293">
        <f t="shared" si="33"/>
        <v>716</v>
      </c>
      <c r="B721" s="421"/>
      <c r="C721" s="294"/>
      <c r="D721" s="294"/>
      <c r="E721" s="294"/>
      <c r="F721" s="294"/>
      <c r="G721" s="294"/>
      <c r="H721" s="294"/>
      <c r="I721" s="294"/>
      <c r="J721" s="295" t="s">
        <v>935</v>
      </c>
      <c r="K721" s="84">
        <v>1</v>
      </c>
      <c r="L721" s="301" t="s">
        <v>14</v>
      </c>
      <c r="M721" s="73" t="s">
        <v>14</v>
      </c>
      <c r="N721" s="302" t="s">
        <v>13</v>
      </c>
      <c r="O721" s="302" t="s">
        <v>287</v>
      </c>
      <c r="P721" s="301" t="s">
        <v>14</v>
      </c>
      <c r="Q721" s="301"/>
      <c r="R721" s="1" t="str">
        <f t="shared" si="34"/>
        <v>-</v>
      </c>
      <c r="S721" s="1" t="str">
        <f t="shared" si="35"/>
        <v>-</v>
      </c>
    </row>
    <row r="722" spans="1:19" ht="40.5">
      <c r="A722" s="293">
        <f t="shared" si="33"/>
        <v>717</v>
      </c>
      <c r="B722" s="421"/>
      <c r="C722" s="310"/>
      <c r="D722" s="310"/>
      <c r="E722" s="310"/>
      <c r="F722" s="310"/>
      <c r="G722" s="310"/>
      <c r="H722" s="310"/>
      <c r="I722" s="310"/>
      <c r="J722" s="301" t="s">
        <v>1444</v>
      </c>
      <c r="K722" s="73" t="s">
        <v>486</v>
      </c>
      <c r="L722" s="301" t="s">
        <v>1282</v>
      </c>
      <c r="M722" s="73"/>
      <c r="N722" s="302" t="s">
        <v>168</v>
      </c>
      <c r="O722" s="302" t="s">
        <v>287</v>
      </c>
      <c r="P722" s="301" t="s">
        <v>14</v>
      </c>
      <c r="Q722" s="301"/>
      <c r="R722" s="1" t="str">
        <f t="shared" si="34"/>
        <v>-</v>
      </c>
      <c r="S722" s="1" t="str">
        <f t="shared" si="35"/>
        <v>-</v>
      </c>
    </row>
    <row r="723" spans="1:19">
      <c r="A723" s="293">
        <f t="shared" si="33"/>
        <v>718</v>
      </c>
      <c r="B723" s="421"/>
      <c r="C723" s="294"/>
      <c r="D723" s="294"/>
      <c r="E723" s="294"/>
      <c r="F723" s="294"/>
      <c r="G723" s="294"/>
      <c r="H723" s="294"/>
      <c r="I723" s="304" t="s">
        <v>8</v>
      </c>
      <c r="J723" s="311"/>
      <c r="K723" s="84" t="s">
        <v>14</v>
      </c>
      <c r="L723" s="311" t="s">
        <v>14</v>
      </c>
      <c r="M723" s="84" t="s">
        <v>14</v>
      </c>
      <c r="N723" s="302" t="s">
        <v>13</v>
      </c>
      <c r="O723" s="302" t="s">
        <v>287</v>
      </c>
      <c r="P723" s="311" t="s">
        <v>14</v>
      </c>
      <c r="Q723" s="311"/>
      <c r="R723" s="1" t="str">
        <f t="shared" si="34"/>
        <v>-</v>
      </c>
      <c r="S723" s="1" t="str">
        <f t="shared" si="35"/>
        <v>-</v>
      </c>
    </row>
    <row r="724" spans="1:19">
      <c r="A724" s="293">
        <f t="shared" si="33"/>
        <v>719</v>
      </c>
      <c r="B724" s="421"/>
      <c r="C724" s="294"/>
      <c r="D724" s="294"/>
      <c r="E724" s="294"/>
      <c r="F724" s="294"/>
      <c r="G724" s="294"/>
      <c r="H724" s="294"/>
      <c r="I724" s="309" t="s">
        <v>510</v>
      </c>
      <c r="J724" s="297"/>
      <c r="K724" s="84" t="s">
        <v>11</v>
      </c>
      <c r="L724" s="301" t="s">
        <v>14</v>
      </c>
      <c r="M724" s="73" t="s">
        <v>14</v>
      </c>
      <c r="N724" s="302" t="s">
        <v>13</v>
      </c>
      <c r="O724" s="302" t="s">
        <v>287</v>
      </c>
      <c r="P724" s="301" t="s">
        <v>14</v>
      </c>
      <c r="Q724" s="301"/>
      <c r="R724" s="1" t="str">
        <f t="shared" si="34"/>
        <v>-</v>
      </c>
      <c r="S724" s="1" t="str">
        <f t="shared" si="35"/>
        <v>-</v>
      </c>
    </row>
    <row r="725" spans="1:19">
      <c r="A725" s="293">
        <f t="shared" si="33"/>
        <v>720</v>
      </c>
      <c r="B725" s="421"/>
      <c r="C725" s="294"/>
      <c r="D725" s="294"/>
      <c r="E725" s="294"/>
      <c r="F725" s="294"/>
      <c r="G725" s="294"/>
      <c r="H725" s="294"/>
      <c r="I725" s="294"/>
      <c r="J725" s="295" t="s">
        <v>1433</v>
      </c>
      <c r="K725" s="84">
        <v>1</v>
      </c>
      <c r="L725" s="301" t="s">
        <v>14</v>
      </c>
      <c r="M725" s="73" t="s">
        <v>14</v>
      </c>
      <c r="N725" s="302" t="s">
        <v>13</v>
      </c>
      <c r="O725" s="302" t="s">
        <v>287</v>
      </c>
      <c r="P725" s="301" t="s">
        <v>14</v>
      </c>
      <c r="Q725" s="301"/>
      <c r="R725" s="1" t="str">
        <f t="shared" si="34"/>
        <v>-</v>
      </c>
      <c r="S725" s="1" t="str">
        <f t="shared" si="35"/>
        <v>-</v>
      </c>
    </row>
    <row r="726" spans="1:19" ht="27">
      <c r="A726" s="293">
        <f t="shared" si="33"/>
        <v>721</v>
      </c>
      <c r="B726" s="421"/>
      <c r="C726" s="310"/>
      <c r="D726" s="310"/>
      <c r="E726" s="310"/>
      <c r="F726" s="310"/>
      <c r="G726" s="310"/>
      <c r="H726" s="310"/>
      <c r="I726" s="310"/>
      <c r="J726" s="301" t="s">
        <v>1444</v>
      </c>
      <c r="K726" s="73" t="s">
        <v>486</v>
      </c>
      <c r="L726" s="301" t="s">
        <v>1281</v>
      </c>
      <c r="M726" s="73"/>
      <c r="N726" s="302" t="s">
        <v>753</v>
      </c>
      <c r="O726" s="302" t="s">
        <v>287</v>
      </c>
      <c r="P726" s="301" t="s">
        <v>14</v>
      </c>
      <c r="Q726" s="301"/>
      <c r="R726" s="1" t="str">
        <f t="shared" si="34"/>
        <v>-</v>
      </c>
      <c r="S726" s="1" t="str">
        <f t="shared" si="35"/>
        <v>-</v>
      </c>
    </row>
    <row r="727" spans="1:19">
      <c r="A727" s="293">
        <f t="shared" si="33"/>
        <v>722</v>
      </c>
      <c r="B727" s="421"/>
      <c r="C727" s="294"/>
      <c r="D727" s="294"/>
      <c r="E727" s="294"/>
      <c r="F727" s="294"/>
      <c r="G727" s="294"/>
      <c r="H727" s="294"/>
      <c r="I727" s="304" t="s">
        <v>8</v>
      </c>
      <c r="J727" s="311"/>
      <c r="K727" s="84" t="s">
        <v>14</v>
      </c>
      <c r="L727" s="311" t="s">
        <v>14</v>
      </c>
      <c r="M727" s="84" t="s">
        <v>14</v>
      </c>
      <c r="N727" s="302" t="s">
        <v>13</v>
      </c>
      <c r="O727" s="302" t="s">
        <v>287</v>
      </c>
      <c r="P727" s="311" t="s">
        <v>14</v>
      </c>
      <c r="Q727" s="311"/>
      <c r="R727" s="1" t="str">
        <f t="shared" si="34"/>
        <v>-</v>
      </c>
      <c r="S727" s="1" t="str">
        <f t="shared" si="35"/>
        <v>-</v>
      </c>
    </row>
    <row r="728" spans="1:19">
      <c r="A728" s="293">
        <f t="shared" si="33"/>
        <v>723</v>
      </c>
      <c r="B728" s="421"/>
      <c r="C728" s="294"/>
      <c r="D728" s="294"/>
      <c r="E728" s="294"/>
      <c r="F728" s="294"/>
      <c r="G728" s="294"/>
      <c r="H728" s="294"/>
      <c r="I728" s="309" t="s">
        <v>510</v>
      </c>
      <c r="J728" s="297"/>
      <c r="K728" s="84" t="s">
        <v>11</v>
      </c>
      <c r="L728" s="301" t="s">
        <v>14</v>
      </c>
      <c r="M728" s="73" t="s">
        <v>14</v>
      </c>
      <c r="N728" s="302" t="s">
        <v>13</v>
      </c>
      <c r="O728" s="302" t="s">
        <v>287</v>
      </c>
      <c r="P728" s="301" t="s">
        <v>14</v>
      </c>
      <c r="Q728" s="301"/>
      <c r="R728" s="1" t="str">
        <f t="shared" si="34"/>
        <v>-</v>
      </c>
      <c r="S728" s="1" t="str">
        <f t="shared" si="35"/>
        <v>-</v>
      </c>
    </row>
    <row r="729" spans="1:19">
      <c r="A729" s="293">
        <f t="shared" si="33"/>
        <v>724</v>
      </c>
      <c r="B729" s="421"/>
      <c r="C729" s="294"/>
      <c r="D729" s="294"/>
      <c r="E729" s="294"/>
      <c r="F729" s="294"/>
      <c r="G729" s="294"/>
      <c r="H729" s="294"/>
      <c r="I729" s="294"/>
      <c r="J729" s="295" t="s">
        <v>1434</v>
      </c>
      <c r="K729" s="84">
        <v>1</v>
      </c>
      <c r="L729" s="301" t="s">
        <v>14</v>
      </c>
      <c r="M729" s="73" t="s">
        <v>14</v>
      </c>
      <c r="N729" s="302" t="s">
        <v>13</v>
      </c>
      <c r="O729" s="302" t="s">
        <v>287</v>
      </c>
      <c r="P729" s="301" t="s">
        <v>14</v>
      </c>
      <c r="Q729" s="301"/>
      <c r="R729" s="1" t="str">
        <f t="shared" si="34"/>
        <v>-</v>
      </c>
      <c r="S729" s="1" t="str">
        <f t="shared" si="35"/>
        <v>-</v>
      </c>
    </row>
    <row r="730" spans="1:19" ht="40.5">
      <c r="A730" s="293">
        <f t="shared" si="33"/>
        <v>725</v>
      </c>
      <c r="B730" s="421"/>
      <c r="C730" s="310"/>
      <c r="D730" s="310"/>
      <c r="E730" s="310"/>
      <c r="F730" s="310"/>
      <c r="G730" s="310"/>
      <c r="H730" s="310"/>
      <c r="I730" s="310"/>
      <c r="J730" s="301" t="s">
        <v>1444</v>
      </c>
      <c r="K730" s="73" t="s">
        <v>486</v>
      </c>
      <c r="L730" s="301" t="s">
        <v>1282</v>
      </c>
      <c r="M730" s="73"/>
      <c r="N730" s="302" t="s">
        <v>168</v>
      </c>
      <c r="O730" s="302" t="s">
        <v>287</v>
      </c>
      <c r="P730" s="301" t="s">
        <v>14</v>
      </c>
      <c r="Q730" s="301"/>
      <c r="R730" s="1" t="str">
        <f t="shared" si="34"/>
        <v>-</v>
      </c>
      <c r="S730" s="1" t="str">
        <f t="shared" si="35"/>
        <v>-</v>
      </c>
    </row>
    <row r="731" spans="1:19">
      <c r="A731" s="293">
        <f t="shared" si="33"/>
        <v>726</v>
      </c>
      <c r="B731" s="421"/>
      <c r="C731" s="294"/>
      <c r="D731" s="294"/>
      <c r="E731" s="294"/>
      <c r="F731" s="294"/>
      <c r="G731" s="294"/>
      <c r="H731" s="294"/>
      <c r="I731" s="304" t="s">
        <v>8</v>
      </c>
      <c r="J731" s="311"/>
      <c r="K731" s="84" t="s">
        <v>14</v>
      </c>
      <c r="L731" s="311" t="s">
        <v>14</v>
      </c>
      <c r="M731" s="84" t="s">
        <v>14</v>
      </c>
      <c r="N731" s="302" t="s">
        <v>13</v>
      </c>
      <c r="O731" s="302" t="s">
        <v>287</v>
      </c>
      <c r="P731" s="311" t="s">
        <v>14</v>
      </c>
      <c r="Q731" s="311"/>
      <c r="R731" s="1" t="str">
        <f t="shared" si="34"/>
        <v>-</v>
      </c>
      <c r="S731" s="1" t="str">
        <f t="shared" si="35"/>
        <v>-</v>
      </c>
    </row>
    <row r="732" spans="1:19">
      <c r="A732" s="293">
        <f t="shared" si="33"/>
        <v>727</v>
      </c>
      <c r="B732" s="421"/>
      <c r="C732" s="294"/>
      <c r="D732" s="294"/>
      <c r="E732" s="294"/>
      <c r="F732" s="294"/>
      <c r="G732" s="294"/>
      <c r="H732" s="294"/>
      <c r="I732" s="309" t="s">
        <v>510</v>
      </c>
      <c r="J732" s="297"/>
      <c r="K732" s="84" t="s">
        <v>11</v>
      </c>
      <c r="L732" s="301" t="s">
        <v>14</v>
      </c>
      <c r="M732" s="73" t="s">
        <v>14</v>
      </c>
      <c r="N732" s="302" t="s">
        <v>13</v>
      </c>
      <c r="O732" s="302" t="s">
        <v>287</v>
      </c>
      <c r="P732" s="301" t="s">
        <v>14</v>
      </c>
      <c r="Q732" s="301"/>
      <c r="R732" s="1" t="str">
        <f t="shared" si="34"/>
        <v>-</v>
      </c>
      <c r="S732" s="1" t="str">
        <f t="shared" si="35"/>
        <v>-</v>
      </c>
    </row>
    <row r="733" spans="1:19">
      <c r="A733" s="293">
        <f t="shared" si="33"/>
        <v>728</v>
      </c>
      <c r="B733" s="421"/>
      <c r="C733" s="294"/>
      <c r="D733" s="294"/>
      <c r="E733" s="294"/>
      <c r="F733" s="294"/>
      <c r="G733" s="294"/>
      <c r="H733" s="294"/>
      <c r="I733" s="294"/>
      <c r="J733" s="295" t="s">
        <v>1435</v>
      </c>
      <c r="K733" s="84">
        <v>1</v>
      </c>
      <c r="L733" s="301" t="s">
        <v>14</v>
      </c>
      <c r="M733" s="73" t="s">
        <v>14</v>
      </c>
      <c r="N733" s="302" t="s">
        <v>13</v>
      </c>
      <c r="O733" s="302" t="s">
        <v>287</v>
      </c>
      <c r="P733" s="301" t="s">
        <v>14</v>
      </c>
      <c r="Q733" s="301"/>
      <c r="R733" s="1" t="str">
        <f t="shared" si="34"/>
        <v>-</v>
      </c>
      <c r="S733" s="1" t="str">
        <f t="shared" si="35"/>
        <v>-</v>
      </c>
    </row>
    <row r="734" spans="1:19" ht="27">
      <c r="A734" s="293">
        <f t="shared" si="33"/>
        <v>729</v>
      </c>
      <c r="B734" s="421"/>
      <c r="C734" s="310"/>
      <c r="D734" s="310"/>
      <c r="E734" s="310"/>
      <c r="F734" s="310"/>
      <c r="G734" s="310"/>
      <c r="H734" s="310"/>
      <c r="I734" s="310"/>
      <c r="J734" s="301" t="s">
        <v>1444</v>
      </c>
      <c r="K734" s="73" t="s">
        <v>486</v>
      </c>
      <c r="L734" s="301" t="s">
        <v>1281</v>
      </c>
      <c r="M734" s="73"/>
      <c r="N734" s="302" t="s">
        <v>1017</v>
      </c>
      <c r="O734" s="302" t="s">
        <v>287</v>
      </c>
      <c r="P734" s="301" t="s">
        <v>14</v>
      </c>
      <c r="Q734" s="301"/>
      <c r="R734" s="1" t="str">
        <f t="shared" si="34"/>
        <v>-</v>
      </c>
      <c r="S734" s="1" t="str">
        <f t="shared" si="35"/>
        <v>-</v>
      </c>
    </row>
    <row r="735" spans="1:19">
      <c r="A735" s="293">
        <f t="shared" si="33"/>
        <v>730</v>
      </c>
      <c r="B735" s="421"/>
      <c r="C735" s="294"/>
      <c r="D735" s="294"/>
      <c r="E735" s="294"/>
      <c r="F735" s="294"/>
      <c r="G735" s="294"/>
      <c r="H735" s="294"/>
      <c r="I735" s="304" t="s">
        <v>8</v>
      </c>
      <c r="J735" s="311"/>
      <c r="K735" s="84" t="s">
        <v>14</v>
      </c>
      <c r="L735" s="311" t="s">
        <v>14</v>
      </c>
      <c r="M735" s="84" t="s">
        <v>14</v>
      </c>
      <c r="N735" s="302" t="s">
        <v>13</v>
      </c>
      <c r="O735" s="302" t="s">
        <v>287</v>
      </c>
      <c r="P735" s="311" t="s">
        <v>14</v>
      </c>
      <c r="Q735" s="311"/>
      <c r="R735" s="1" t="str">
        <f t="shared" si="34"/>
        <v>-</v>
      </c>
      <c r="S735" s="1" t="str">
        <f t="shared" si="35"/>
        <v>-</v>
      </c>
    </row>
    <row r="736" spans="1:19">
      <c r="A736" s="293">
        <f t="shared" si="33"/>
        <v>731</v>
      </c>
      <c r="B736" s="421"/>
      <c r="C736" s="294"/>
      <c r="D736" s="294"/>
      <c r="E736" s="294"/>
      <c r="F736" s="294"/>
      <c r="G736" s="294"/>
      <c r="H736" s="294"/>
      <c r="I736" s="309" t="s">
        <v>510</v>
      </c>
      <c r="J736" s="297"/>
      <c r="K736" s="84" t="s">
        <v>11</v>
      </c>
      <c r="L736" s="301" t="s">
        <v>14</v>
      </c>
      <c r="M736" s="73" t="s">
        <v>14</v>
      </c>
      <c r="N736" s="302" t="s">
        <v>13</v>
      </c>
      <c r="O736" s="302" t="s">
        <v>287</v>
      </c>
      <c r="P736" s="301" t="s">
        <v>14</v>
      </c>
      <c r="Q736" s="301"/>
      <c r="R736" s="1" t="str">
        <f t="shared" si="34"/>
        <v>-</v>
      </c>
      <c r="S736" s="1" t="str">
        <f t="shared" si="35"/>
        <v>-</v>
      </c>
    </row>
    <row r="737" spans="1:19">
      <c r="A737" s="293">
        <f t="shared" si="33"/>
        <v>732</v>
      </c>
      <c r="B737" s="421"/>
      <c r="C737" s="294"/>
      <c r="D737" s="294"/>
      <c r="E737" s="294"/>
      <c r="F737" s="294"/>
      <c r="G737" s="294"/>
      <c r="H737" s="294"/>
      <c r="I737" s="294"/>
      <c r="J737" s="295" t="s">
        <v>1436</v>
      </c>
      <c r="K737" s="84">
        <v>1</v>
      </c>
      <c r="L737" s="301" t="s">
        <v>14</v>
      </c>
      <c r="M737" s="73" t="s">
        <v>14</v>
      </c>
      <c r="N737" s="302" t="s">
        <v>13</v>
      </c>
      <c r="O737" s="302" t="s">
        <v>287</v>
      </c>
      <c r="P737" s="301" t="s">
        <v>14</v>
      </c>
      <c r="Q737" s="301"/>
      <c r="R737" s="1" t="str">
        <f t="shared" si="34"/>
        <v>-</v>
      </c>
      <c r="S737" s="1" t="str">
        <f t="shared" si="35"/>
        <v>-</v>
      </c>
    </row>
    <row r="738" spans="1:19" ht="40.5">
      <c r="A738" s="293">
        <f t="shared" si="33"/>
        <v>733</v>
      </c>
      <c r="B738" s="421"/>
      <c r="C738" s="310"/>
      <c r="D738" s="310"/>
      <c r="E738" s="310"/>
      <c r="F738" s="310"/>
      <c r="G738" s="310"/>
      <c r="H738" s="310"/>
      <c r="I738" s="310"/>
      <c r="J738" s="301" t="s">
        <v>1444</v>
      </c>
      <c r="K738" s="73" t="s">
        <v>486</v>
      </c>
      <c r="L738" s="301" t="s">
        <v>1282</v>
      </c>
      <c r="M738" s="73"/>
      <c r="N738" s="302" t="s">
        <v>1263</v>
      </c>
      <c r="O738" s="302" t="s">
        <v>287</v>
      </c>
      <c r="P738" s="301" t="s">
        <v>14</v>
      </c>
      <c r="Q738" s="301"/>
      <c r="R738" s="1" t="str">
        <f t="shared" si="34"/>
        <v>-</v>
      </c>
      <c r="S738" s="1" t="str">
        <f t="shared" si="35"/>
        <v>-</v>
      </c>
    </row>
    <row r="739" spans="1:19">
      <c r="A739" s="293">
        <f t="shared" si="33"/>
        <v>734</v>
      </c>
      <c r="B739" s="421"/>
      <c r="C739" s="294"/>
      <c r="D739" s="294"/>
      <c r="E739" s="294"/>
      <c r="F739" s="294"/>
      <c r="G739" s="294"/>
      <c r="H739" s="294"/>
      <c r="I739" s="304" t="s">
        <v>8</v>
      </c>
      <c r="J739" s="311"/>
      <c r="K739" s="84" t="s">
        <v>14</v>
      </c>
      <c r="L739" s="311" t="s">
        <v>14</v>
      </c>
      <c r="M739" s="84" t="s">
        <v>14</v>
      </c>
      <c r="N739" s="302" t="s">
        <v>13</v>
      </c>
      <c r="O739" s="302" t="s">
        <v>287</v>
      </c>
      <c r="P739" s="311" t="s">
        <v>14</v>
      </c>
      <c r="Q739" s="311"/>
      <c r="R739" s="1" t="str">
        <f t="shared" si="34"/>
        <v>-</v>
      </c>
      <c r="S739" s="1" t="str">
        <f t="shared" si="35"/>
        <v>-</v>
      </c>
    </row>
    <row r="740" spans="1:19">
      <c r="A740" s="293">
        <f t="shared" si="33"/>
        <v>735</v>
      </c>
      <c r="B740" s="421"/>
      <c r="C740" s="294"/>
      <c r="D740" s="294"/>
      <c r="E740" s="294"/>
      <c r="F740" s="294"/>
      <c r="G740" s="294"/>
      <c r="H740" s="294"/>
      <c r="I740" s="309" t="s">
        <v>510</v>
      </c>
      <c r="J740" s="297"/>
      <c r="K740" s="84" t="s">
        <v>11</v>
      </c>
      <c r="L740" s="301" t="s">
        <v>14</v>
      </c>
      <c r="M740" s="73" t="s">
        <v>14</v>
      </c>
      <c r="N740" s="302" t="s">
        <v>13</v>
      </c>
      <c r="O740" s="302" t="s">
        <v>287</v>
      </c>
      <c r="P740" s="301" t="s">
        <v>14</v>
      </c>
      <c r="Q740" s="301"/>
      <c r="R740" s="1" t="str">
        <f t="shared" si="34"/>
        <v>-</v>
      </c>
      <c r="S740" s="1" t="str">
        <f t="shared" si="35"/>
        <v>-</v>
      </c>
    </row>
    <row r="741" spans="1:19">
      <c r="A741" s="293">
        <f t="shared" si="33"/>
        <v>736</v>
      </c>
      <c r="B741" s="421"/>
      <c r="C741" s="294"/>
      <c r="D741" s="294"/>
      <c r="E741" s="294"/>
      <c r="F741" s="294"/>
      <c r="G741" s="294"/>
      <c r="H741" s="294"/>
      <c r="I741" s="294"/>
      <c r="J741" s="295" t="s">
        <v>1437</v>
      </c>
      <c r="K741" s="84">
        <v>1</v>
      </c>
      <c r="L741" s="301" t="s">
        <v>14</v>
      </c>
      <c r="M741" s="73" t="s">
        <v>14</v>
      </c>
      <c r="N741" s="302" t="s">
        <v>13</v>
      </c>
      <c r="O741" s="302" t="s">
        <v>287</v>
      </c>
      <c r="P741" s="301" t="s">
        <v>14</v>
      </c>
      <c r="Q741" s="301"/>
      <c r="R741" s="1" t="str">
        <f t="shared" si="34"/>
        <v>-</v>
      </c>
      <c r="S741" s="1" t="str">
        <f t="shared" si="35"/>
        <v>-</v>
      </c>
    </row>
    <row r="742" spans="1:19" ht="27">
      <c r="A742" s="293">
        <f t="shared" si="33"/>
        <v>737</v>
      </c>
      <c r="B742" s="421"/>
      <c r="C742" s="310"/>
      <c r="D742" s="310"/>
      <c r="E742" s="310"/>
      <c r="F742" s="310"/>
      <c r="G742" s="310"/>
      <c r="H742" s="310"/>
      <c r="I742" s="310"/>
      <c r="J742" s="301" t="s">
        <v>1444</v>
      </c>
      <c r="K742" s="73" t="s">
        <v>486</v>
      </c>
      <c r="L742" s="301" t="s">
        <v>1281</v>
      </c>
      <c r="M742" s="73"/>
      <c r="N742" s="302" t="s">
        <v>753</v>
      </c>
      <c r="O742" s="302" t="s">
        <v>287</v>
      </c>
      <c r="P742" s="301" t="s">
        <v>14</v>
      </c>
      <c r="Q742" s="301"/>
      <c r="R742" s="1" t="str">
        <f t="shared" si="34"/>
        <v>-</v>
      </c>
      <c r="S742" s="1" t="str">
        <f t="shared" si="35"/>
        <v>-</v>
      </c>
    </row>
    <row r="743" spans="1:19">
      <c r="A743" s="293">
        <f t="shared" si="33"/>
        <v>738</v>
      </c>
      <c r="B743" s="421"/>
      <c r="C743" s="294"/>
      <c r="D743" s="294"/>
      <c r="E743" s="294"/>
      <c r="F743" s="294"/>
      <c r="G743" s="294"/>
      <c r="H743" s="294"/>
      <c r="I743" s="304" t="s">
        <v>8</v>
      </c>
      <c r="J743" s="311"/>
      <c r="K743" s="84" t="s">
        <v>14</v>
      </c>
      <c r="L743" s="311" t="s">
        <v>14</v>
      </c>
      <c r="M743" s="84" t="s">
        <v>14</v>
      </c>
      <c r="N743" s="302" t="s">
        <v>13</v>
      </c>
      <c r="O743" s="302" t="s">
        <v>287</v>
      </c>
      <c r="P743" s="311" t="s">
        <v>14</v>
      </c>
      <c r="Q743" s="311"/>
      <c r="R743" s="1" t="str">
        <f t="shared" si="34"/>
        <v>-</v>
      </c>
      <c r="S743" s="1" t="str">
        <f t="shared" si="35"/>
        <v>-</v>
      </c>
    </row>
    <row r="744" spans="1:19">
      <c r="A744" s="293">
        <f t="shared" si="33"/>
        <v>739</v>
      </c>
      <c r="B744" s="421"/>
      <c r="C744" s="294"/>
      <c r="D744" s="294"/>
      <c r="E744" s="294"/>
      <c r="F744" s="294"/>
      <c r="G744" s="294"/>
      <c r="H744" s="294"/>
      <c r="I744" s="309" t="s">
        <v>510</v>
      </c>
      <c r="J744" s="297"/>
      <c r="K744" s="84" t="s">
        <v>11</v>
      </c>
      <c r="L744" s="301" t="s">
        <v>14</v>
      </c>
      <c r="M744" s="73" t="s">
        <v>14</v>
      </c>
      <c r="N744" s="302" t="s">
        <v>13</v>
      </c>
      <c r="O744" s="302" t="s">
        <v>287</v>
      </c>
      <c r="P744" s="301" t="s">
        <v>14</v>
      </c>
      <c r="Q744" s="301"/>
      <c r="R744" s="1" t="str">
        <f t="shared" si="34"/>
        <v>-</v>
      </c>
      <c r="S744" s="1" t="str">
        <f t="shared" si="35"/>
        <v>-</v>
      </c>
    </row>
    <row r="745" spans="1:19">
      <c r="A745" s="293">
        <f t="shared" si="33"/>
        <v>740</v>
      </c>
      <c r="B745" s="421"/>
      <c r="C745" s="294"/>
      <c r="D745" s="294"/>
      <c r="E745" s="294"/>
      <c r="F745" s="294"/>
      <c r="G745" s="294"/>
      <c r="H745" s="294"/>
      <c r="I745" s="294"/>
      <c r="J745" s="295" t="s">
        <v>1438</v>
      </c>
      <c r="K745" s="84">
        <v>1</v>
      </c>
      <c r="L745" s="301" t="s">
        <v>14</v>
      </c>
      <c r="M745" s="73" t="s">
        <v>14</v>
      </c>
      <c r="N745" s="302" t="s">
        <v>13</v>
      </c>
      <c r="O745" s="302" t="s">
        <v>287</v>
      </c>
      <c r="P745" s="301" t="s">
        <v>14</v>
      </c>
      <c r="Q745" s="301"/>
      <c r="R745" s="1" t="str">
        <f t="shared" si="34"/>
        <v>-</v>
      </c>
      <c r="S745" s="1" t="str">
        <f t="shared" si="35"/>
        <v>-</v>
      </c>
    </row>
    <row r="746" spans="1:19" ht="40.5">
      <c r="A746" s="293">
        <f t="shared" si="33"/>
        <v>741</v>
      </c>
      <c r="B746" s="421"/>
      <c r="C746" s="310"/>
      <c r="D746" s="310"/>
      <c r="E746" s="310"/>
      <c r="F746" s="310"/>
      <c r="G746" s="310"/>
      <c r="H746" s="310"/>
      <c r="I746" s="310"/>
      <c r="J746" s="301" t="s">
        <v>1444</v>
      </c>
      <c r="K746" s="73" t="s">
        <v>486</v>
      </c>
      <c r="L746" s="301" t="s">
        <v>1282</v>
      </c>
      <c r="M746" s="73"/>
      <c r="N746" s="302" t="s">
        <v>168</v>
      </c>
      <c r="O746" s="302" t="s">
        <v>287</v>
      </c>
      <c r="P746" s="301" t="s">
        <v>14</v>
      </c>
      <c r="Q746" s="301"/>
      <c r="R746" s="1" t="str">
        <f t="shared" si="34"/>
        <v>-</v>
      </c>
      <c r="S746" s="1" t="str">
        <f t="shared" si="35"/>
        <v>-</v>
      </c>
    </row>
    <row r="747" spans="1:19">
      <c r="A747" s="293">
        <f t="shared" si="33"/>
        <v>742</v>
      </c>
      <c r="B747" s="421"/>
      <c r="C747" s="294"/>
      <c r="D747" s="294"/>
      <c r="E747" s="294"/>
      <c r="F747" s="294"/>
      <c r="G747" s="294"/>
      <c r="H747" s="294"/>
      <c r="I747" s="304" t="s">
        <v>8</v>
      </c>
      <c r="J747" s="311"/>
      <c r="K747" s="84" t="s">
        <v>14</v>
      </c>
      <c r="L747" s="311" t="s">
        <v>14</v>
      </c>
      <c r="M747" s="84" t="s">
        <v>14</v>
      </c>
      <c r="N747" s="302" t="s">
        <v>13</v>
      </c>
      <c r="O747" s="302" t="s">
        <v>287</v>
      </c>
      <c r="P747" s="311" t="s">
        <v>14</v>
      </c>
      <c r="Q747" s="311"/>
      <c r="R747" s="1" t="str">
        <f t="shared" si="34"/>
        <v>-</v>
      </c>
      <c r="S747" s="1" t="str">
        <f t="shared" si="35"/>
        <v>-</v>
      </c>
    </row>
    <row r="748" spans="1:19">
      <c r="A748" s="293">
        <f t="shared" si="33"/>
        <v>743</v>
      </c>
      <c r="B748" s="421"/>
      <c r="C748" s="294"/>
      <c r="D748" s="294"/>
      <c r="E748" s="294"/>
      <c r="F748" s="294"/>
      <c r="G748" s="294"/>
      <c r="H748" s="294"/>
      <c r="I748" s="309" t="s">
        <v>510</v>
      </c>
      <c r="J748" s="297"/>
      <c r="K748" s="84" t="s">
        <v>11</v>
      </c>
      <c r="L748" s="301" t="s">
        <v>14</v>
      </c>
      <c r="M748" s="73" t="s">
        <v>14</v>
      </c>
      <c r="N748" s="302" t="s">
        <v>13</v>
      </c>
      <c r="O748" s="302" t="s">
        <v>287</v>
      </c>
      <c r="P748" s="301" t="s">
        <v>14</v>
      </c>
      <c r="Q748" s="301"/>
      <c r="R748" s="1" t="str">
        <f t="shared" si="34"/>
        <v>-</v>
      </c>
      <c r="S748" s="1" t="str">
        <f t="shared" si="35"/>
        <v>-</v>
      </c>
    </row>
    <row r="749" spans="1:19">
      <c r="A749" s="293">
        <f t="shared" si="33"/>
        <v>744</v>
      </c>
      <c r="B749" s="421"/>
      <c r="C749" s="294"/>
      <c r="D749" s="294"/>
      <c r="E749" s="294"/>
      <c r="F749" s="294"/>
      <c r="G749" s="294"/>
      <c r="H749" s="294"/>
      <c r="I749" s="294"/>
      <c r="J749" s="295" t="s">
        <v>1439</v>
      </c>
      <c r="K749" s="84">
        <v>1</v>
      </c>
      <c r="L749" s="301" t="s">
        <v>14</v>
      </c>
      <c r="M749" s="73" t="s">
        <v>14</v>
      </c>
      <c r="N749" s="302" t="s">
        <v>13</v>
      </c>
      <c r="O749" s="302" t="s">
        <v>287</v>
      </c>
      <c r="P749" s="301" t="s">
        <v>14</v>
      </c>
      <c r="Q749" s="301"/>
      <c r="R749" s="1" t="str">
        <f t="shared" si="34"/>
        <v>-</v>
      </c>
      <c r="S749" s="1" t="str">
        <f t="shared" si="35"/>
        <v>-</v>
      </c>
    </row>
    <row r="750" spans="1:19" ht="27">
      <c r="A750" s="293">
        <f t="shared" si="33"/>
        <v>745</v>
      </c>
      <c r="B750" s="421"/>
      <c r="C750" s="310"/>
      <c r="D750" s="310"/>
      <c r="E750" s="310"/>
      <c r="F750" s="310"/>
      <c r="G750" s="310"/>
      <c r="H750" s="310"/>
      <c r="I750" s="310"/>
      <c r="J750" s="301" t="s">
        <v>1444</v>
      </c>
      <c r="K750" s="73" t="s">
        <v>486</v>
      </c>
      <c r="L750" s="301" t="s">
        <v>1281</v>
      </c>
      <c r="M750" s="73"/>
      <c r="N750" s="302" t="s">
        <v>753</v>
      </c>
      <c r="O750" s="302" t="s">
        <v>287</v>
      </c>
      <c r="P750" s="301" t="s">
        <v>14</v>
      </c>
      <c r="Q750" s="301"/>
      <c r="R750" s="1" t="str">
        <f t="shared" si="34"/>
        <v>-</v>
      </c>
      <c r="S750" s="1" t="str">
        <f t="shared" si="35"/>
        <v>-</v>
      </c>
    </row>
    <row r="751" spans="1:19">
      <c r="A751" s="293">
        <f t="shared" si="33"/>
        <v>746</v>
      </c>
      <c r="B751" s="421"/>
      <c r="C751" s="294"/>
      <c r="D751" s="294"/>
      <c r="E751" s="294"/>
      <c r="F751" s="294"/>
      <c r="G751" s="294"/>
      <c r="H751" s="294"/>
      <c r="I751" s="304" t="s">
        <v>8</v>
      </c>
      <c r="J751" s="311"/>
      <c r="K751" s="84" t="s">
        <v>14</v>
      </c>
      <c r="L751" s="311" t="s">
        <v>14</v>
      </c>
      <c r="M751" s="84" t="s">
        <v>14</v>
      </c>
      <c r="N751" s="302" t="s">
        <v>13</v>
      </c>
      <c r="O751" s="302" t="s">
        <v>287</v>
      </c>
      <c r="P751" s="311" t="s">
        <v>14</v>
      </c>
      <c r="Q751" s="311"/>
      <c r="R751" s="1" t="str">
        <f t="shared" si="34"/>
        <v>-</v>
      </c>
      <c r="S751" s="1" t="str">
        <f t="shared" si="35"/>
        <v>-</v>
      </c>
    </row>
    <row r="752" spans="1:19">
      <c r="A752" s="293">
        <f t="shared" si="33"/>
        <v>747</v>
      </c>
      <c r="B752" s="421"/>
      <c r="C752" s="294"/>
      <c r="D752" s="294"/>
      <c r="E752" s="294"/>
      <c r="F752" s="294"/>
      <c r="G752" s="294"/>
      <c r="H752" s="294"/>
      <c r="I752" s="309" t="s">
        <v>510</v>
      </c>
      <c r="J752" s="297"/>
      <c r="K752" s="84" t="s">
        <v>11</v>
      </c>
      <c r="L752" s="301" t="s">
        <v>14</v>
      </c>
      <c r="M752" s="73" t="s">
        <v>14</v>
      </c>
      <c r="N752" s="302" t="s">
        <v>13</v>
      </c>
      <c r="O752" s="302" t="s">
        <v>287</v>
      </c>
      <c r="P752" s="301" t="s">
        <v>14</v>
      </c>
      <c r="Q752" s="301"/>
      <c r="R752" s="1" t="str">
        <f t="shared" si="34"/>
        <v>-</v>
      </c>
      <c r="S752" s="1" t="str">
        <f t="shared" si="35"/>
        <v>-</v>
      </c>
    </row>
    <row r="753" spans="1:19">
      <c r="A753" s="293">
        <f t="shared" si="33"/>
        <v>748</v>
      </c>
      <c r="B753" s="421"/>
      <c r="C753" s="294"/>
      <c r="D753" s="294"/>
      <c r="E753" s="294"/>
      <c r="F753" s="294"/>
      <c r="G753" s="294"/>
      <c r="H753" s="294"/>
      <c r="I753" s="294"/>
      <c r="J753" s="295" t="s">
        <v>1440</v>
      </c>
      <c r="K753" s="84">
        <v>1</v>
      </c>
      <c r="L753" s="301" t="s">
        <v>14</v>
      </c>
      <c r="M753" s="73" t="s">
        <v>14</v>
      </c>
      <c r="N753" s="302" t="s">
        <v>13</v>
      </c>
      <c r="O753" s="302" t="s">
        <v>287</v>
      </c>
      <c r="P753" s="301" t="s">
        <v>14</v>
      </c>
      <c r="Q753" s="301"/>
      <c r="R753" s="1" t="str">
        <f t="shared" si="34"/>
        <v>-</v>
      </c>
      <c r="S753" s="1" t="str">
        <f t="shared" si="35"/>
        <v>-</v>
      </c>
    </row>
    <row r="754" spans="1:19" ht="40.5">
      <c r="A754" s="293">
        <f t="shared" si="33"/>
        <v>749</v>
      </c>
      <c r="B754" s="421"/>
      <c r="C754" s="310"/>
      <c r="D754" s="310"/>
      <c r="E754" s="310"/>
      <c r="F754" s="310"/>
      <c r="G754" s="310"/>
      <c r="H754" s="310"/>
      <c r="I754" s="310"/>
      <c r="J754" s="301" t="s">
        <v>1444</v>
      </c>
      <c r="K754" s="73" t="s">
        <v>486</v>
      </c>
      <c r="L754" s="301" t="s">
        <v>1282</v>
      </c>
      <c r="M754" s="73"/>
      <c r="N754" s="302" t="s">
        <v>168</v>
      </c>
      <c r="O754" s="302" t="s">
        <v>287</v>
      </c>
      <c r="P754" s="301" t="s">
        <v>14</v>
      </c>
      <c r="Q754" s="301"/>
      <c r="R754" s="1" t="str">
        <f t="shared" si="34"/>
        <v>-</v>
      </c>
      <c r="S754" s="1" t="str">
        <f t="shared" si="35"/>
        <v>-</v>
      </c>
    </row>
    <row r="755" spans="1:19">
      <c r="A755" s="293">
        <f t="shared" si="33"/>
        <v>750</v>
      </c>
      <c r="B755" s="421"/>
      <c r="C755" s="294"/>
      <c r="D755" s="294"/>
      <c r="E755" s="294"/>
      <c r="F755" s="294"/>
      <c r="G755" s="294"/>
      <c r="H755" s="294"/>
      <c r="I755" s="304" t="s">
        <v>8</v>
      </c>
      <c r="J755" s="311"/>
      <c r="K755" s="84" t="s">
        <v>14</v>
      </c>
      <c r="L755" s="311" t="s">
        <v>14</v>
      </c>
      <c r="M755" s="84" t="s">
        <v>14</v>
      </c>
      <c r="N755" s="302" t="s">
        <v>13</v>
      </c>
      <c r="O755" s="302" t="s">
        <v>287</v>
      </c>
      <c r="P755" s="311" t="s">
        <v>14</v>
      </c>
      <c r="Q755" s="311"/>
      <c r="R755" s="1" t="str">
        <f t="shared" si="34"/>
        <v>-</v>
      </c>
      <c r="S755" s="1" t="str">
        <f t="shared" si="35"/>
        <v>-</v>
      </c>
    </row>
    <row r="756" spans="1:19">
      <c r="A756" s="293">
        <f t="shared" si="33"/>
        <v>751</v>
      </c>
      <c r="B756" s="421"/>
      <c r="C756" s="294"/>
      <c r="D756" s="294"/>
      <c r="E756" s="294"/>
      <c r="F756" s="294"/>
      <c r="G756" s="294"/>
      <c r="H756" s="294"/>
      <c r="I756" s="309" t="s">
        <v>510</v>
      </c>
      <c r="J756" s="297"/>
      <c r="K756" s="84" t="s">
        <v>11</v>
      </c>
      <c r="L756" s="301" t="s">
        <v>14</v>
      </c>
      <c r="M756" s="73" t="s">
        <v>14</v>
      </c>
      <c r="N756" s="302" t="s">
        <v>13</v>
      </c>
      <c r="O756" s="302" t="s">
        <v>287</v>
      </c>
      <c r="P756" s="301" t="s">
        <v>14</v>
      </c>
      <c r="Q756" s="301"/>
      <c r="R756" s="1" t="str">
        <f t="shared" si="34"/>
        <v>-</v>
      </c>
      <c r="S756" s="1" t="str">
        <f t="shared" si="35"/>
        <v>-</v>
      </c>
    </row>
    <row r="757" spans="1:19">
      <c r="A757" s="293">
        <f t="shared" si="33"/>
        <v>752</v>
      </c>
      <c r="B757" s="421"/>
      <c r="C757" s="294"/>
      <c r="D757" s="294"/>
      <c r="E757" s="294"/>
      <c r="F757" s="294"/>
      <c r="G757" s="294"/>
      <c r="H757" s="294"/>
      <c r="I757" s="294"/>
      <c r="J757" s="295" t="s">
        <v>1441</v>
      </c>
      <c r="K757" s="84">
        <v>1</v>
      </c>
      <c r="L757" s="301" t="s">
        <v>14</v>
      </c>
      <c r="M757" s="73" t="s">
        <v>14</v>
      </c>
      <c r="N757" s="302" t="s">
        <v>13</v>
      </c>
      <c r="O757" s="302" t="s">
        <v>287</v>
      </c>
      <c r="P757" s="301" t="s">
        <v>14</v>
      </c>
      <c r="Q757" s="301"/>
      <c r="R757" s="1" t="str">
        <f t="shared" si="34"/>
        <v>-</v>
      </c>
      <c r="S757" s="1" t="str">
        <f t="shared" si="35"/>
        <v>-</v>
      </c>
    </row>
    <row r="758" spans="1:19" ht="27">
      <c r="A758" s="293">
        <f t="shared" si="33"/>
        <v>753</v>
      </c>
      <c r="B758" s="421"/>
      <c r="C758" s="310"/>
      <c r="D758" s="310"/>
      <c r="E758" s="310"/>
      <c r="F758" s="310"/>
      <c r="G758" s="310"/>
      <c r="H758" s="310"/>
      <c r="I758" s="310"/>
      <c r="J758" s="301" t="s">
        <v>1444</v>
      </c>
      <c r="K758" s="73" t="s">
        <v>486</v>
      </c>
      <c r="L758" s="301" t="s">
        <v>1281</v>
      </c>
      <c r="M758" s="73"/>
      <c r="N758" s="302" t="s">
        <v>753</v>
      </c>
      <c r="O758" s="302" t="s">
        <v>287</v>
      </c>
      <c r="P758" s="301" t="s">
        <v>14</v>
      </c>
      <c r="Q758" s="301"/>
      <c r="R758" s="1" t="str">
        <f t="shared" si="34"/>
        <v>-</v>
      </c>
      <c r="S758" s="1" t="str">
        <f t="shared" si="35"/>
        <v>-</v>
      </c>
    </row>
    <row r="759" spans="1:19">
      <c r="A759" s="293">
        <f t="shared" si="33"/>
        <v>754</v>
      </c>
      <c r="B759" s="421"/>
      <c r="C759" s="294"/>
      <c r="D759" s="294"/>
      <c r="E759" s="294"/>
      <c r="F759" s="294"/>
      <c r="G759" s="294"/>
      <c r="H759" s="294"/>
      <c r="I759" s="304" t="s">
        <v>8</v>
      </c>
      <c r="J759" s="311"/>
      <c r="K759" s="84" t="s">
        <v>14</v>
      </c>
      <c r="L759" s="311" t="s">
        <v>14</v>
      </c>
      <c r="M759" s="84" t="s">
        <v>14</v>
      </c>
      <c r="N759" s="302" t="s">
        <v>13</v>
      </c>
      <c r="O759" s="302" t="s">
        <v>287</v>
      </c>
      <c r="P759" s="311" t="s">
        <v>14</v>
      </c>
      <c r="Q759" s="311"/>
      <c r="R759" s="1" t="str">
        <f t="shared" si="34"/>
        <v>-</v>
      </c>
      <c r="S759" s="1" t="str">
        <f t="shared" si="35"/>
        <v>-</v>
      </c>
    </row>
    <row r="760" spans="1:19">
      <c r="A760" s="293">
        <f t="shared" si="33"/>
        <v>755</v>
      </c>
      <c r="B760" s="421"/>
      <c r="C760" s="294"/>
      <c r="D760" s="294"/>
      <c r="E760" s="294"/>
      <c r="F760" s="294"/>
      <c r="G760" s="294"/>
      <c r="H760" s="294"/>
      <c r="I760" s="309" t="s">
        <v>510</v>
      </c>
      <c r="J760" s="297"/>
      <c r="K760" s="84" t="s">
        <v>11</v>
      </c>
      <c r="L760" s="301" t="s">
        <v>14</v>
      </c>
      <c r="M760" s="73" t="s">
        <v>14</v>
      </c>
      <c r="N760" s="302" t="s">
        <v>13</v>
      </c>
      <c r="O760" s="302" t="s">
        <v>287</v>
      </c>
      <c r="P760" s="301" t="s">
        <v>14</v>
      </c>
      <c r="Q760" s="301"/>
      <c r="R760" s="1" t="str">
        <f t="shared" si="34"/>
        <v>-</v>
      </c>
      <c r="S760" s="1" t="str">
        <f t="shared" si="35"/>
        <v>-</v>
      </c>
    </row>
    <row r="761" spans="1:19">
      <c r="A761" s="293">
        <f t="shared" si="33"/>
        <v>756</v>
      </c>
      <c r="B761" s="421"/>
      <c r="C761" s="294"/>
      <c r="D761" s="294"/>
      <c r="E761" s="294"/>
      <c r="F761" s="294"/>
      <c r="G761" s="294"/>
      <c r="H761" s="294"/>
      <c r="I761" s="294"/>
      <c r="J761" s="295" t="s">
        <v>1303</v>
      </c>
      <c r="K761" s="84">
        <v>1</v>
      </c>
      <c r="L761" s="301" t="s">
        <v>14</v>
      </c>
      <c r="M761" s="73" t="s">
        <v>14</v>
      </c>
      <c r="N761" s="302" t="s">
        <v>13</v>
      </c>
      <c r="O761" s="302" t="s">
        <v>287</v>
      </c>
      <c r="P761" s="301" t="s">
        <v>14</v>
      </c>
      <c r="Q761" s="301"/>
      <c r="R761" s="1" t="str">
        <f t="shared" si="34"/>
        <v>-</v>
      </c>
      <c r="S761" s="1" t="str">
        <f t="shared" si="35"/>
        <v>-</v>
      </c>
    </row>
    <row r="762" spans="1:19" ht="40.5">
      <c r="A762" s="293">
        <f t="shared" si="33"/>
        <v>757</v>
      </c>
      <c r="B762" s="421"/>
      <c r="C762" s="310"/>
      <c r="D762" s="310"/>
      <c r="E762" s="310"/>
      <c r="F762" s="310"/>
      <c r="G762" s="310"/>
      <c r="H762" s="310"/>
      <c r="I762" s="310"/>
      <c r="J762" s="301" t="s">
        <v>1444</v>
      </c>
      <c r="K762" s="73" t="s">
        <v>486</v>
      </c>
      <c r="L762" s="301" t="s">
        <v>1282</v>
      </c>
      <c r="M762" s="73"/>
      <c r="N762" s="302" t="s">
        <v>168</v>
      </c>
      <c r="O762" s="302" t="s">
        <v>287</v>
      </c>
      <c r="P762" s="301" t="s">
        <v>14</v>
      </c>
      <c r="Q762" s="301"/>
      <c r="R762" s="1" t="str">
        <f t="shared" si="34"/>
        <v>-</v>
      </c>
      <c r="S762" s="1" t="str">
        <f t="shared" si="35"/>
        <v>-</v>
      </c>
    </row>
    <row r="763" spans="1:19">
      <c r="A763" s="293">
        <f t="shared" si="33"/>
        <v>758</v>
      </c>
      <c r="B763" s="421"/>
      <c r="C763" s="294"/>
      <c r="D763" s="294"/>
      <c r="E763" s="294"/>
      <c r="F763" s="294"/>
      <c r="G763" s="294"/>
      <c r="H763" s="294"/>
      <c r="I763" s="304" t="s">
        <v>8</v>
      </c>
      <c r="J763" s="311"/>
      <c r="K763" s="84" t="s">
        <v>14</v>
      </c>
      <c r="L763" s="311" t="s">
        <v>14</v>
      </c>
      <c r="M763" s="84" t="s">
        <v>14</v>
      </c>
      <c r="N763" s="302" t="s">
        <v>13</v>
      </c>
      <c r="O763" s="302" t="s">
        <v>287</v>
      </c>
      <c r="P763" s="311" t="s">
        <v>14</v>
      </c>
      <c r="Q763" s="311"/>
      <c r="R763" s="1" t="str">
        <f t="shared" si="34"/>
        <v>-</v>
      </c>
      <c r="S763" s="1" t="str">
        <f t="shared" si="35"/>
        <v>-</v>
      </c>
    </row>
    <row r="764" spans="1:19">
      <c r="A764" s="293">
        <f t="shared" si="33"/>
        <v>759</v>
      </c>
      <c r="B764" s="421"/>
      <c r="C764" s="294"/>
      <c r="D764" s="294"/>
      <c r="E764" s="294"/>
      <c r="F764" s="294"/>
      <c r="G764" s="294"/>
      <c r="H764" s="294"/>
      <c r="I764" s="309" t="s">
        <v>510</v>
      </c>
      <c r="J764" s="297"/>
      <c r="K764" s="84" t="s">
        <v>11</v>
      </c>
      <c r="L764" s="301" t="s">
        <v>14</v>
      </c>
      <c r="M764" s="73" t="s">
        <v>14</v>
      </c>
      <c r="N764" s="302" t="s">
        <v>13</v>
      </c>
      <c r="O764" s="302" t="s">
        <v>287</v>
      </c>
      <c r="P764" s="301" t="s">
        <v>14</v>
      </c>
      <c r="Q764" s="301"/>
      <c r="R764" s="1" t="str">
        <f t="shared" si="34"/>
        <v>-</v>
      </c>
      <c r="S764" s="1" t="str">
        <f t="shared" si="35"/>
        <v>-</v>
      </c>
    </row>
    <row r="765" spans="1:19">
      <c r="A765" s="293">
        <f t="shared" si="33"/>
        <v>760</v>
      </c>
      <c r="B765" s="421"/>
      <c r="C765" s="294"/>
      <c r="D765" s="294"/>
      <c r="E765" s="294"/>
      <c r="F765" s="294"/>
      <c r="G765" s="294"/>
      <c r="H765" s="294"/>
      <c r="I765" s="294"/>
      <c r="J765" s="295" t="s">
        <v>1304</v>
      </c>
      <c r="K765" s="84">
        <v>1</v>
      </c>
      <c r="L765" s="301" t="s">
        <v>14</v>
      </c>
      <c r="M765" s="73" t="s">
        <v>14</v>
      </c>
      <c r="N765" s="302" t="s">
        <v>13</v>
      </c>
      <c r="O765" s="302" t="s">
        <v>287</v>
      </c>
      <c r="P765" s="301" t="s">
        <v>14</v>
      </c>
      <c r="Q765" s="301"/>
      <c r="R765" s="1" t="str">
        <f t="shared" si="34"/>
        <v>-</v>
      </c>
      <c r="S765" s="1" t="str">
        <f t="shared" si="35"/>
        <v>-</v>
      </c>
    </row>
    <row r="766" spans="1:19" ht="27">
      <c r="A766" s="293">
        <f t="shared" si="33"/>
        <v>761</v>
      </c>
      <c r="B766" s="421"/>
      <c r="C766" s="310"/>
      <c r="D766" s="310"/>
      <c r="E766" s="310"/>
      <c r="F766" s="310"/>
      <c r="G766" s="310"/>
      <c r="H766" s="310"/>
      <c r="I766" s="310"/>
      <c r="J766" s="301" t="s">
        <v>1444</v>
      </c>
      <c r="K766" s="73" t="s">
        <v>486</v>
      </c>
      <c r="L766" s="301" t="s">
        <v>1281</v>
      </c>
      <c r="M766" s="73"/>
      <c r="N766" s="302" t="s">
        <v>753</v>
      </c>
      <c r="O766" s="302" t="s">
        <v>287</v>
      </c>
      <c r="P766" s="301" t="s">
        <v>14</v>
      </c>
      <c r="Q766" s="301"/>
      <c r="R766" s="1" t="str">
        <f t="shared" si="34"/>
        <v>-</v>
      </c>
      <c r="S766" s="1" t="str">
        <f t="shared" si="35"/>
        <v>-</v>
      </c>
    </row>
    <row r="767" spans="1:19">
      <c r="A767" s="293">
        <f t="shared" si="33"/>
        <v>762</v>
      </c>
      <c r="B767" s="421"/>
      <c r="C767" s="294"/>
      <c r="D767" s="294"/>
      <c r="E767" s="294"/>
      <c r="F767" s="294"/>
      <c r="G767" s="294"/>
      <c r="H767" s="294"/>
      <c r="I767" s="304" t="s">
        <v>8</v>
      </c>
      <c r="J767" s="311"/>
      <c r="K767" s="84" t="s">
        <v>14</v>
      </c>
      <c r="L767" s="311" t="s">
        <v>14</v>
      </c>
      <c r="M767" s="84" t="s">
        <v>14</v>
      </c>
      <c r="N767" s="302" t="s">
        <v>13</v>
      </c>
      <c r="O767" s="302" t="s">
        <v>287</v>
      </c>
      <c r="P767" s="311" t="s">
        <v>14</v>
      </c>
      <c r="Q767" s="311"/>
      <c r="R767" s="1" t="str">
        <f t="shared" si="34"/>
        <v>-</v>
      </c>
      <c r="S767" s="1" t="str">
        <f t="shared" si="35"/>
        <v>-</v>
      </c>
    </row>
    <row r="768" spans="1:19">
      <c r="A768" s="293">
        <f t="shared" si="33"/>
        <v>763</v>
      </c>
      <c r="B768" s="421"/>
      <c r="C768" s="294"/>
      <c r="D768" s="294"/>
      <c r="E768" s="294"/>
      <c r="F768" s="294"/>
      <c r="G768" s="294"/>
      <c r="H768" s="294"/>
      <c r="I768" s="309" t="s">
        <v>510</v>
      </c>
      <c r="J768" s="297"/>
      <c r="K768" s="84" t="s">
        <v>11</v>
      </c>
      <c r="L768" s="301" t="s">
        <v>14</v>
      </c>
      <c r="M768" s="73" t="s">
        <v>14</v>
      </c>
      <c r="N768" s="302" t="s">
        <v>13</v>
      </c>
      <c r="O768" s="302" t="s">
        <v>287</v>
      </c>
      <c r="P768" s="301" t="s">
        <v>14</v>
      </c>
      <c r="Q768" s="301"/>
      <c r="R768" s="1" t="str">
        <f t="shared" si="34"/>
        <v>-</v>
      </c>
      <c r="S768" s="1" t="str">
        <f t="shared" si="35"/>
        <v>-</v>
      </c>
    </row>
    <row r="769" spans="1:19">
      <c r="A769" s="293">
        <f t="shared" si="33"/>
        <v>764</v>
      </c>
      <c r="B769" s="421"/>
      <c r="C769" s="294"/>
      <c r="D769" s="294"/>
      <c r="E769" s="294"/>
      <c r="F769" s="294"/>
      <c r="G769" s="294"/>
      <c r="H769" s="294"/>
      <c r="I769" s="294"/>
      <c r="J769" s="295" t="s">
        <v>1305</v>
      </c>
      <c r="K769" s="84">
        <v>1</v>
      </c>
      <c r="L769" s="301" t="s">
        <v>14</v>
      </c>
      <c r="M769" s="73" t="s">
        <v>14</v>
      </c>
      <c r="N769" s="302" t="s">
        <v>13</v>
      </c>
      <c r="O769" s="302" t="s">
        <v>287</v>
      </c>
      <c r="P769" s="301" t="s">
        <v>14</v>
      </c>
      <c r="Q769" s="301"/>
      <c r="R769" s="1" t="str">
        <f t="shared" si="34"/>
        <v>-</v>
      </c>
      <c r="S769" s="1" t="str">
        <f t="shared" si="35"/>
        <v>-</v>
      </c>
    </row>
    <row r="770" spans="1:19" ht="40.5">
      <c r="A770" s="293">
        <f t="shared" si="33"/>
        <v>765</v>
      </c>
      <c r="B770" s="421"/>
      <c r="C770" s="310"/>
      <c r="D770" s="310"/>
      <c r="E770" s="310"/>
      <c r="F770" s="310"/>
      <c r="G770" s="310"/>
      <c r="H770" s="310"/>
      <c r="I770" s="310"/>
      <c r="J770" s="301" t="s">
        <v>1444</v>
      </c>
      <c r="K770" s="73" t="s">
        <v>486</v>
      </c>
      <c r="L770" s="301" t="s">
        <v>1282</v>
      </c>
      <c r="M770" s="73"/>
      <c r="N770" s="302" t="s">
        <v>168</v>
      </c>
      <c r="O770" s="302" t="s">
        <v>287</v>
      </c>
      <c r="P770" s="301" t="s">
        <v>14</v>
      </c>
      <c r="Q770" s="301"/>
      <c r="R770" s="1" t="str">
        <f t="shared" si="34"/>
        <v>-</v>
      </c>
      <c r="S770" s="1" t="str">
        <f t="shared" si="35"/>
        <v>-</v>
      </c>
    </row>
    <row r="771" spans="1:19">
      <c r="A771" s="293">
        <f t="shared" si="33"/>
        <v>766</v>
      </c>
      <c r="B771" s="421"/>
      <c r="C771" s="294"/>
      <c r="D771" s="294"/>
      <c r="E771" s="294"/>
      <c r="F771" s="294"/>
      <c r="G771" s="294"/>
      <c r="H771" s="294"/>
      <c r="I771" s="304" t="s">
        <v>8</v>
      </c>
      <c r="J771" s="311"/>
      <c r="K771" s="84" t="s">
        <v>14</v>
      </c>
      <c r="L771" s="311" t="s">
        <v>14</v>
      </c>
      <c r="M771" s="84" t="s">
        <v>14</v>
      </c>
      <c r="N771" s="302" t="s">
        <v>13</v>
      </c>
      <c r="O771" s="302" t="s">
        <v>287</v>
      </c>
      <c r="P771" s="311" t="s">
        <v>14</v>
      </c>
      <c r="Q771" s="311"/>
      <c r="R771" s="1" t="str">
        <f t="shared" si="34"/>
        <v>-</v>
      </c>
      <c r="S771" s="1" t="str">
        <f t="shared" si="35"/>
        <v>-</v>
      </c>
    </row>
    <row r="772" spans="1:19">
      <c r="A772" s="293">
        <f t="shared" si="33"/>
        <v>767</v>
      </c>
      <c r="B772" s="421"/>
      <c r="C772" s="294"/>
      <c r="D772" s="294"/>
      <c r="E772" s="294"/>
      <c r="F772" s="294"/>
      <c r="G772" s="294"/>
      <c r="H772" s="294"/>
      <c r="I772" s="309" t="s">
        <v>510</v>
      </c>
      <c r="J772" s="297"/>
      <c r="K772" s="84" t="s">
        <v>11</v>
      </c>
      <c r="L772" s="301" t="s">
        <v>14</v>
      </c>
      <c r="M772" s="73" t="s">
        <v>14</v>
      </c>
      <c r="N772" s="302" t="s">
        <v>13</v>
      </c>
      <c r="O772" s="302" t="s">
        <v>287</v>
      </c>
      <c r="P772" s="301" t="s">
        <v>14</v>
      </c>
      <c r="Q772" s="301"/>
      <c r="R772" s="1" t="str">
        <f t="shared" si="34"/>
        <v>-</v>
      </c>
      <c r="S772" s="1" t="str">
        <f t="shared" si="35"/>
        <v>-</v>
      </c>
    </row>
    <row r="773" spans="1:19">
      <c r="A773" s="293">
        <f t="shared" si="33"/>
        <v>768</v>
      </c>
      <c r="B773" s="421"/>
      <c r="C773" s="294"/>
      <c r="D773" s="294"/>
      <c r="E773" s="294"/>
      <c r="F773" s="294"/>
      <c r="G773" s="294"/>
      <c r="H773" s="294"/>
      <c r="I773" s="294"/>
      <c r="J773" s="295" t="s">
        <v>1306</v>
      </c>
      <c r="K773" s="84">
        <v>1</v>
      </c>
      <c r="L773" s="301" t="s">
        <v>14</v>
      </c>
      <c r="M773" s="73" t="s">
        <v>14</v>
      </c>
      <c r="N773" s="302" t="s">
        <v>13</v>
      </c>
      <c r="O773" s="302" t="s">
        <v>287</v>
      </c>
      <c r="P773" s="301" t="s">
        <v>14</v>
      </c>
      <c r="Q773" s="301"/>
      <c r="R773" s="1" t="str">
        <f t="shared" si="34"/>
        <v>-</v>
      </c>
      <c r="S773" s="1" t="str">
        <f t="shared" si="35"/>
        <v>-</v>
      </c>
    </row>
    <row r="774" spans="1:19" ht="27">
      <c r="A774" s="293">
        <f t="shared" si="33"/>
        <v>769</v>
      </c>
      <c r="B774" s="421"/>
      <c r="C774" s="310"/>
      <c r="D774" s="310"/>
      <c r="E774" s="310"/>
      <c r="F774" s="310"/>
      <c r="G774" s="310"/>
      <c r="H774" s="310"/>
      <c r="I774" s="310"/>
      <c r="J774" s="301" t="s">
        <v>1444</v>
      </c>
      <c r="K774" s="73" t="s">
        <v>486</v>
      </c>
      <c r="L774" s="301" t="s">
        <v>1281</v>
      </c>
      <c r="M774" s="73"/>
      <c r="N774" s="302" t="s">
        <v>753</v>
      </c>
      <c r="O774" s="302" t="s">
        <v>287</v>
      </c>
      <c r="P774" s="301" t="s">
        <v>14</v>
      </c>
      <c r="Q774" s="301"/>
      <c r="R774" s="1" t="str">
        <f t="shared" si="34"/>
        <v>-</v>
      </c>
      <c r="S774" s="1" t="str">
        <f t="shared" si="35"/>
        <v>-</v>
      </c>
    </row>
    <row r="775" spans="1:19">
      <c r="A775" s="293">
        <f t="shared" si="33"/>
        <v>770</v>
      </c>
      <c r="B775" s="421"/>
      <c r="C775" s="294"/>
      <c r="D775" s="294"/>
      <c r="E775" s="294"/>
      <c r="F775" s="294"/>
      <c r="G775" s="294"/>
      <c r="H775" s="294"/>
      <c r="I775" s="304" t="s">
        <v>8</v>
      </c>
      <c r="J775" s="311"/>
      <c r="K775" s="84" t="s">
        <v>14</v>
      </c>
      <c r="L775" s="311" t="s">
        <v>14</v>
      </c>
      <c r="M775" s="84" t="s">
        <v>14</v>
      </c>
      <c r="N775" s="302" t="s">
        <v>13</v>
      </c>
      <c r="O775" s="302" t="s">
        <v>287</v>
      </c>
      <c r="P775" s="311" t="s">
        <v>14</v>
      </c>
      <c r="Q775" s="311"/>
      <c r="R775" s="1" t="str">
        <f t="shared" si="34"/>
        <v>-</v>
      </c>
      <c r="S775" s="1" t="str">
        <f t="shared" si="35"/>
        <v>-</v>
      </c>
    </row>
    <row r="776" spans="1:19">
      <c r="A776" s="293">
        <f t="shared" ref="A776:A839" si="36">ROW()-5</f>
        <v>771</v>
      </c>
      <c r="B776" s="421"/>
      <c r="C776" s="294"/>
      <c r="D776" s="294"/>
      <c r="E776" s="294"/>
      <c r="F776" s="294"/>
      <c r="G776" s="294"/>
      <c r="H776" s="294"/>
      <c r="I776" s="309" t="s">
        <v>510</v>
      </c>
      <c r="J776" s="297"/>
      <c r="K776" s="84" t="s">
        <v>11</v>
      </c>
      <c r="L776" s="301" t="s">
        <v>14</v>
      </c>
      <c r="M776" s="73" t="s">
        <v>14</v>
      </c>
      <c r="N776" s="302" t="s">
        <v>13</v>
      </c>
      <c r="O776" s="302" t="s">
        <v>287</v>
      </c>
      <c r="P776" s="301" t="s">
        <v>14</v>
      </c>
      <c r="Q776" s="301"/>
      <c r="R776" s="1" t="str">
        <f t="shared" ref="R776:R839" si="37">IF(P776="-","-","○")</f>
        <v>-</v>
      </c>
      <c r="S776" s="1" t="str">
        <f t="shared" ref="S776:S839" si="38">IF(O776="未定義","-","○")</f>
        <v>-</v>
      </c>
    </row>
    <row r="777" spans="1:19">
      <c r="A777" s="293">
        <f t="shared" si="36"/>
        <v>772</v>
      </c>
      <c r="B777" s="421"/>
      <c r="C777" s="294"/>
      <c r="D777" s="294"/>
      <c r="E777" s="294"/>
      <c r="F777" s="294"/>
      <c r="G777" s="294"/>
      <c r="H777" s="294"/>
      <c r="I777" s="294"/>
      <c r="J777" s="295" t="s">
        <v>1307</v>
      </c>
      <c r="K777" s="84">
        <v>1</v>
      </c>
      <c r="L777" s="301" t="s">
        <v>14</v>
      </c>
      <c r="M777" s="73" t="s">
        <v>14</v>
      </c>
      <c r="N777" s="302" t="s">
        <v>13</v>
      </c>
      <c r="O777" s="302" t="s">
        <v>287</v>
      </c>
      <c r="P777" s="301" t="s">
        <v>14</v>
      </c>
      <c r="Q777" s="301"/>
      <c r="R777" s="1" t="str">
        <f t="shared" si="37"/>
        <v>-</v>
      </c>
      <c r="S777" s="1" t="str">
        <f t="shared" si="38"/>
        <v>-</v>
      </c>
    </row>
    <row r="778" spans="1:19" ht="40.5">
      <c r="A778" s="293">
        <f t="shared" si="36"/>
        <v>773</v>
      </c>
      <c r="B778" s="421"/>
      <c r="C778" s="310"/>
      <c r="D778" s="310"/>
      <c r="E778" s="310"/>
      <c r="F778" s="310"/>
      <c r="G778" s="310"/>
      <c r="H778" s="310"/>
      <c r="I778" s="310"/>
      <c r="J778" s="301" t="s">
        <v>1444</v>
      </c>
      <c r="K778" s="73" t="s">
        <v>486</v>
      </c>
      <c r="L778" s="301" t="s">
        <v>1282</v>
      </c>
      <c r="M778" s="73"/>
      <c r="N778" s="302" t="s">
        <v>168</v>
      </c>
      <c r="O778" s="302" t="s">
        <v>287</v>
      </c>
      <c r="P778" s="301" t="s">
        <v>14</v>
      </c>
      <c r="Q778" s="301"/>
      <c r="R778" s="1" t="str">
        <f t="shared" si="37"/>
        <v>-</v>
      </c>
      <c r="S778" s="1" t="str">
        <f t="shared" si="38"/>
        <v>-</v>
      </c>
    </row>
    <row r="779" spans="1:19">
      <c r="A779" s="293">
        <f t="shared" si="36"/>
        <v>774</v>
      </c>
      <c r="B779" s="421"/>
      <c r="C779" s="294"/>
      <c r="D779" s="294"/>
      <c r="E779" s="294"/>
      <c r="F779" s="294"/>
      <c r="G779" s="294"/>
      <c r="H779" s="294"/>
      <c r="I779" s="304" t="s">
        <v>8</v>
      </c>
      <c r="J779" s="311"/>
      <c r="K779" s="84" t="s">
        <v>14</v>
      </c>
      <c r="L779" s="311" t="s">
        <v>14</v>
      </c>
      <c r="M779" s="84" t="s">
        <v>14</v>
      </c>
      <c r="N779" s="302" t="s">
        <v>13</v>
      </c>
      <c r="O779" s="302" t="s">
        <v>287</v>
      </c>
      <c r="P779" s="311" t="s">
        <v>14</v>
      </c>
      <c r="Q779" s="311"/>
      <c r="R779" s="1" t="str">
        <f t="shared" si="37"/>
        <v>-</v>
      </c>
      <c r="S779" s="1" t="str">
        <f t="shared" si="38"/>
        <v>-</v>
      </c>
    </row>
    <row r="780" spans="1:19">
      <c r="A780" s="293">
        <f t="shared" si="36"/>
        <v>775</v>
      </c>
      <c r="B780" s="421"/>
      <c r="C780" s="294"/>
      <c r="D780" s="294"/>
      <c r="E780" s="294"/>
      <c r="F780" s="294"/>
      <c r="G780" s="294"/>
      <c r="H780" s="294"/>
      <c r="I780" s="309" t="s">
        <v>510</v>
      </c>
      <c r="J780" s="297"/>
      <c r="K780" s="84" t="s">
        <v>11</v>
      </c>
      <c r="L780" s="301" t="s">
        <v>14</v>
      </c>
      <c r="M780" s="73" t="s">
        <v>14</v>
      </c>
      <c r="N780" s="302" t="s">
        <v>13</v>
      </c>
      <c r="O780" s="302" t="s">
        <v>287</v>
      </c>
      <c r="P780" s="301" t="s">
        <v>14</v>
      </c>
      <c r="Q780" s="301"/>
      <c r="R780" s="1" t="str">
        <f t="shared" si="37"/>
        <v>-</v>
      </c>
      <c r="S780" s="1" t="str">
        <f t="shared" si="38"/>
        <v>-</v>
      </c>
    </row>
    <row r="781" spans="1:19">
      <c r="A781" s="293">
        <f t="shared" si="36"/>
        <v>776</v>
      </c>
      <c r="B781" s="421"/>
      <c r="C781" s="294"/>
      <c r="D781" s="294"/>
      <c r="E781" s="294"/>
      <c r="F781" s="294"/>
      <c r="G781" s="294"/>
      <c r="H781" s="294"/>
      <c r="I781" s="294"/>
      <c r="J781" s="295" t="s">
        <v>1308</v>
      </c>
      <c r="K781" s="84">
        <v>1</v>
      </c>
      <c r="L781" s="301" t="s">
        <v>14</v>
      </c>
      <c r="M781" s="73" t="s">
        <v>14</v>
      </c>
      <c r="N781" s="302" t="s">
        <v>13</v>
      </c>
      <c r="O781" s="302" t="s">
        <v>287</v>
      </c>
      <c r="P781" s="301" t="s">
        <v>14</v>
      </c>
      <c r="Q781" s="301"/>
      <c r="R781" s="1" t="str">
        <f t="shared" si="37"/>
        <v>-</v>
      </c>
      <c r="S781" s="1" t="str">
        <f t="shared" si="38"/>
        <v>-</v>
      </c>
    </row>
    <row r="782" spans="1:19" ht="27">
      <c r="A782" s="293">
        <f t="shared" si="36"/>
        <v>777</v>
      </c>
      <c r="B782" s="421"/>
      <c r="C782" s="310"/>
      <c r="D782" s="310"/>
      <c r="E782" s="310"/>
      <c r="F782" s="310"/>
      <c r="G782" s="310"/>
      <c r="H782" s="310"/>
      <c r="I782" s="310"/>
      <c r="J782" s="301" t="s">
        <v>1444</v>
      </c>
      <c r="K782" s="73" t="s">
        <v>486</v>
      </c>
      <c r="L782" s="301" t="s">
        <v>1281</v>
      </c>
      <c r="M782" s="73"/>
      <c r="N782" s="302" t="s">
        <v>753</v>
      </c>
      <c r="O782" s="302" t="s">
        <v>287</v>
      </c>
      <c r="P782" s="301" t="s">
        <v>14</v>
      </c>
      <c r="Q782" s="301"/>
      <c r="R782" s="1" t="str">
        <f t="shared" si="37"/>
        <v>-</v>
      </c>
      <c r="S782" s="1" t="str">
        <f t="shared" si="38"/>
        <v>-</v>
      </c>
    </row>
    <row r="783" spans="1:19">
      <c r="A783" s="293">
        <f t="shared" si="36"/>
        <v>778</v>
      </c>
      <c r="B783" s="421"/>
      <c r="C783" s="294"/>
      <c r="D783" s="294"/>
      <c r="E783" s="294"/>
      <c r="F783" s="294"/>
      <c r="G783" s="294"/>
      <c r="H783" s="294"/>
      <c r="I783" s="304" t="s">
        <v>8</v>
      </c>
      <c r="J783" s="311"/>
      <c r="K783" s="84" t="s">
        <v>14</v>
      </c>
      <c r="L783" s="311" t="s">
        <v>14</v>
      </c>
      <c r="M783" s="84" t="s">
        <v>14</v>
      </c>
      <c r="N783" s="302" t="s">
        <v>13</v>
      </c>
      <c r="O783" s="302" t="s">
        <v>287</v>
      </c>
      <c r="P783" s="311" t="s">
        <v>14</v>
      </c>
      <c r="Q783" s="311"/>
      <c r="R783" s="1" t="str">
        <f t="shared" si="37"/>
        <v>-</v>
      </c>
      <c r="S783" s="1" t="str">
        <f t="shared" si="38"/>
        <v>-</v>
      </c>
    </row>
    <row r="784" spans="1:19">
      <c r="A784" s="293">
        <f t="shared" si="36"/>
        <v>779</v>
      </c>
      <c r="B784" s="421"/>
      <c r="C784" s="294"/>
      <c r="D784" s="294"/>
      <c r="E784" s="294"/>
      <c r="F784" s="294"/>
      <c r="G784" s="294"/>
      <c r="H784" s="294"/>
      <c r="I784" s="309" t="s">
        <v>510</v>
      </c>
      <c r="J784" s="297"/>
      <c r="K784" s="84" t="s">
        <v>11</v>
      </c>
      <c r="L784" s="301" t="s">
        <v>14</v>
      </c>
      <c r="M784" s="73" t="s">
        <v>14</v>
      </c>
      <c r="N784" s="302" t="s">
        <v>13</v>
      </c>
      <c r="O784" s="302" t="s">
        <v>287</v>
      </c>
      <c r="P784" s="301" t="s">
        <v>14</v>
      </c>
      <c r="Q784" s="301"/>
      <c r="R784" s="1" t="str">
        <f t="shared" si="37"/>
        <v>-</v>
      </c>
      <c r="S784" s="1" t="str">
        <f t="shared" si="38"/>
        <v>-</v>
      </c>
    </row>
    <row r="785" spans="1:19">
      <c r="A785" s="293">
        <f t="shared" si="36"/>
        <v>780</v>
      </c>
      <c r="B785" s="421"/>
      <c r="C785" s="294"/>
      <c r="D785" s="294"/>
      <c r="E785" s="294"/>
      <c r="F785" s="294"/>
      <c r="G785" s="294"/>
      <c r="H785" s="294"/>
      <c r="I785" s="294"/>
      <c r="J785" s="295" t="s">
        <v>1309</v>
      </c>
      <c r="K785" s="84">
        <v>1</v>
      </c>
      <c r="L785" s="301" t="s">
        <v>14</v>
      </c>
      <c r="M785" s="73" t="s">
        <v>14</v>
      </c>
      <c r="N785" s="302" t="s">
        <v>13</v>
      </c>
      <c r="O785" s="302" t="s">
        <v>287</v>
      </c>
      <c r="P785" s="301" t="s">
        <v>14</v>
      </c>
      <c r="Q785" s="301"/>
      <c r="R785" s="1" t="str">
        <f t="shared" si="37"/>
        <v>-</v>
      </c>
      <c r="S785" s="1" t="str">
        <f t="shared" si="38"/>
        <v>-</v>
      </c>
    </row>
    <row r="786" spans="1:19" ht="40.5">
      <c r="A786" s="293">
        <f t="shared" si="36"/>
        <v>781</v>
      </c>
      <c r="B786" s="421"/>
      <c r="C786" s="310"/>
      <c r="D786" s="310"/>
      <c r="E786" s="310"/>
      <c r="F786" s="310"/>
      <c r="G786" s="310"/>
      <c r="H786" s="310"/>
      <c r="I786" s="310"/>
      <c r="J786" s="301" t="s">
        <v>1444</v>
      </c>
      <c r="K786" s="73" t="s">
        <v>486</v>
      </c>
      <c r="L786" s="301" t="s">
        <v>1282</v>
      </c>
      <c r="M786" s="73"/>
      <c r="N786" s="302" t="s">
        <v>168</v>
      </c>
      <c r="O786" s="302" t="s">
        <v>287</v>
      </c>
      <c r="P786" s="301" t="s">
        <v>14</v>
      </c>
      <c r="Q786" s="301"/>
      <c r="R786" s="1" t="str">
        <f t="shared" si="37"/>
        <v>-</v>
      </c>
      <c r="S786" s="1" t="str">
        <f t="shared" si="38"/>
        <v>-</v>
      </c>
    </row>
    <row r="787" spans="1:19">
      <c r="A787" s="293">
        <f t="shared" si="36"/>
        <v>782</v>
      </c>
      <c r="B787" s="421"/>
      <c r="C787" s="294"/>
      <c r="D787" s="294"/>
      <c r="E787" s="294"/>
      <c r="F787" s="294"/>
      <c r="G787" s="294"/>
      <c r="H787" s="294"/>
      <c r="I787" s="304" t="s">
        <v>8</v>
      </c>
      <c r="J787" s="311"/>
      <c r="K787" s="84" t="s">
        <v>14</v>
      </c>
      <c r="L787" s="311" t="s">
        <v>14</v>
      </c>
      <c r="M787" s="84" t="s">
        <v>14</v>
      </c>
      <c r="N787" s="302" t="s">
        <v>13</v>
      </c>
      <c r="O787" s="302" t="s">
        <v>287</v>
      </c>
      <c r="P787" s="311" t="s">
        <v>14</v>
      </c>
      <c r="Q787" s="311"/>
      <c r="R787" s="1" t="str">
        <f t="shared" si="37"/>
        <v>-</v>
      </c>
      <c r="S787" s="1" t="str">
        <f t="shared" si="38"/>
        <v>-</v>
      </c>
    </row>
    <row r="788" spans="1:19">
      <c r="A788" s="293">
        <f t="shared" si="36"/>
        <v>783</v>
      </c>
      <c r="B788" s="421"/>
      <c r="C788" s="294"/>
      <c r="D788" s="294"/>
      <c r="E788" s="294"/>
      <c r="F788" s="294"/>
      <c r="G788" s="294"/>
      <c r="H788" s="294"/>
      <c r="I788" s="309" t="s">
        <v>510</v>
      </c>
      <c r="J788" s="297"/>
      <c r="K788" s="84" t="s">
        <v>11</v>
      </c>
      <c r="L788" s="301" t="s">
        <v>14</v>
      </c>
      <c r="M788" s="73" t="s">
        <v>14</v>
      </c>
      <c r="N788" s="302" t="s">
        <v>13</v>
      </c>
      <c r="O788" s="302" t="s">
        <v>287</v>
      </c>
      <c r="P788" s="301" t="s">
        <v>14</v>
      </c>
      <c r="Q788" s="301"/>
      <c r="R788" s="1" t="str">
        <f t="shared" si="37"/>
        <v>-</v>
      </c>
      <c r="S788" s="1" t="str">
        <f t="shared" si="38"/>
        <v>-</v>
      </c>
    </row>
    <row r="789" spans="1:19">
      <c r="A789" s="293">
        <f t="shared" si="36"/>
        <v>784</v>
      </c>
      <c r="B789" s="421"/>
      <c r="C789" s="294"/>
      <c r="D789" s="294"/>
      <c r="E789" s="294"/>
      <c r="F789" s="294"/>
      <c r="G789" s="294"/>
      <c r="H789" s="294"/>
      <c r="I789" s="294"/>
      <c r="J789" s="295" t="s">
        <v>1310</v>
      </c>
      <c r="K789" s="84">
        <v>1</v>
      </c>
      <c r="L789" s="301" t="s">
        <v>14</v>
      </c>
      <c r="M789" s="73" t="s">
        <v>14</v>
      </c>
      <c r="N789" s="302" t="s">
        <v>13</v>
      </c>
      <c r="O789" s="302" t="s">
        <v>287</v>
      </c>
      <c r="P789" s="301" t="s">
        <v>14</v>
      </c>
      <c r="Q789" s="301"/>
      <c r="R789" s="1" t="str">
        <f t="shared" si="37"/>
        <v>-</v>
      </c>
      <c r="S789" s="1" t="str">
        <f t="shared" si="38"/>
        <v>-</v>
      </c>
    </row>
    <row r="790" spans="1:19" ht="27">
      <c r="A790" s="293">
        <f t="shared" si="36"/>
        <v>785</v>
      </c>
      <c r="B790" s="421"/>
      <c r="C790" s="310"/>
      <c r="D790" s="310"/>
      <c r="E790" s="310"/>
      <c r="F790" s="310"/>
      <c r="G790" s="310"/>
      <c r="H790" s="310"/>
      <c r="I790" s="310"/>
      <c r="J790" s="301" t="s">
        <v>1444</v>
      </c>
      <c r="K790" s="73" t="s">
        <v>486</v>
      </c>
      <c r="L790" s="301" t="s">
        <v>1281</v>
      </c>
      <c r="M790" s="73"/>
      <c r="N790" s="302" t="s">
        <v>753</v>
      </c>
      <c r="O790" s="302" t="s">
        <v>287</v>
      </c>
      <c r="P790" s="301" t="s">
        <v>14</v>
      </c>
      <c r="Q790" s="301"/>
      <c r="R790" s="1" t="str">
        <f t="shared" si="37"/>
        <v>-</v>
      </c>
      <c r="S790" s="1" t="str">
        <f t="shared" si="38"/>
        <v>-</v>
      </c>
    </row>
    <row r="791" spans="1:19">
      <c r="A791" s="293">
        <f t="shared" si="36"/>
        <v>786</v>
      </c>
      <c r="B791" s="421"/>
      <c r="C791" s="294"/>
      <c r="D791" s="294"/>
      <c r="E791" s="294"/>
      <c r="F791" s="294"/>
      <c r="G791" s="294"/>
      <c r="H791" s="294"/>
      <c r="I791" s="304" t="s">
        <v>8</v>
      </c>
      <c r="J791" s="311"/>
      <c r="K791" s="84" t="s">
        <v>14</v>
      </c>
      <c r="L791" s="311" t="s">
        <v>14</v>
      </c>
      <c r="M791" s="84" t="s">
        <v>14</v>
      </c>
      <c r="N791" s="302" t="s">
        <v>13</v>
      </c>
      <c r="O791" s="302" t="s">
        <v>287</v>
      </c>
      <c r="P791" s="311" t="s">
        <v>14</v>
      </c>
      <c r="Q791" s="311"/>
      <c r="R791" s="1" t="str">
        <f t="shared" si="37"/>
        <v>-</v>
      </c>
      <c r="S791" s="1" t="str">
        <f t="shared" si="38"/>
        <v>-</v>
      </c>
    </row>
    <row r="792" spans="1:19">
      <c r="A792" s="293">
        <f t="shared" si="36"/>
        <v>787</v>
      </c>
      <c r="B792" s="421"/>
      <c r="C792" s="294"/>
      <c r="D792" s="294"/>
      <c r="E792" s="294"/>
      <c r="F792" s="294"/>
      <c r="G792" s="294"/>
      <c r="H792" s="294"/>
      <c r="I792" s="309" t="s">
        <v>510</v>
      </c>
      <c r="J792" s="297"/>
      <c r="K792" s="84" t="s">
        <v>11</v>
      </c>
      <c r="L792" s="301" t="s">
        <v>14</v>
      </c>
      <c r="M792" s="73" t="s">
        <v>14</v>
      </c>
      <c r="N792" s="302" t="s">
        <v>13</v>
      </c>
      <c r="O792" s="302" t="s">
        <v>287</v>
      </c>
      <c r="P792" s="301" t="s">
        <v>14</v>
      </c>
      <c r="Q792" s="301"/>
      <c r="R792" s="1" t="str">
        <f t="shared" si="37"/>
        <v>-</v>
      </c>
      <c r="S792" s="1" t="str">
        <f t="shared" si="38"/>
        <v>-</v>
      </c>
    </row>
    <row r="793" spans="1:19">
      <c r="A793" s="293">
        <f t="shared" si="36"/>
        <v>788</v>
      </c>
      <c r="B793" s="421"/>
      <c r="C793" s="294"/>
      <c r="D793" s="294"/>
      <c r="E793" s="294"/>
      <c r="F793" s="294"/>
      <c r="G793" s="294"/>
      <c r="H793" s="294"/>
      <c r="I793" s="294"/>
      <c r="J793" s="295" t="s">
        <v>1311</v>
      </c>
      <c r="K793" s="84">
        <v>1</v>
      </c>
      <c r="L793" s="301" t="s">
        <v>14</v>
      </c>
      <c r="M793" s="73" t="s">
        <v>14</v>
      </c>
      <c r="N793" s="302" t="s">
        <v>13</v>
      </c>
      <c r="O793" s="302" t="s">
        <v>287</v>
      </c>
      <c r="P793" s="301" t="s">
        <v>14</v>
      </c>
      <c r="Q793" s="301"/>
      <c r="R793" s="1" t="str">
        <f t="shared" si="37"/>
        <v>-</v>
      </c>
      <c r="S793" s="1" t="str">
        <f t="shared" si="38"/>
        <v>-</v>
      </c>
    </row>
    <row r="794" spans="1:19" ht="40.5">
      <c r="A794" s="293">
        <f t="shared" si="36"/>
        <v>789</v>
      </c>
      <c r="B794" s="421"/>
      <c r="C794" s="310"/>
      <c r="D794" s="310"/>
      <c r="E794" s="310"/>
      <c r="F794" s="310"/>
      <c r="G794" s="310"/>
      <c r="H794" s="310"/>
      <c r="I794" s="310"/>
      <c r="J794" s="301" t="s">
        <v>1444</v>
      </c>
      <c r="K794" s="73" t="s">
        <v>486</v>
      </c>
      <c r="L794" s="301" t="s">
        <v>1282</v>
      </c>
      <c r="M794" s="73"/>
      <c r="N794" s="302" t="s">
        <v>168</v>
      </c>
      <c r="O794" s="302" t="s">
        <v>287</v>
      </c>
      <c r="P794" s="301" t="s">
        <v>14</v>
      </c>
      <c r="Q794" s="301"/>
      <c r="R794" s="1" t="str">
        <f t="shared" si="37"/>
        <v>-</v>
      </c>
      <c r="S794" s="1" t="str">
        <f t="shared" si="38"/>
        <v>-</v>
      </c>
    </row>
    <row r="795" spans="1:19">
      <c r="A795" s="293">
        <f t="shared" si="36"/>
        <v>790</v>
      </c>
      <c r="B795" s="421"/>
      <c r="C795" s="294"/>
      <c r="D795" s="294"/>
      <c r="E795" s="294"/>
      <c r="F795" s="294"/>
      <c r="G795" s="294"/>
      <c r="H795" s="294"/>
      <c r="I795" s="304" t="s">
        <v>8</v>
      </c>
      <c r="J795" s="311"/>
      <c r="K795" s="84" t="s">
        <v>14</v>
      </c>
      <c r="L795" s="311" t="s">
        <v>14</v>
      </c>
      <c r="M795" s="84" t="s">
        <v>14</v>
      </c>
      <c r="N795" s="302" t="s">
        <v>13</v>
      </c>
      <c r="O795" s="302" t="s">
        <v>287</v>
      </c>
      <c r="P795" s="311" t="s">
        <v>14</v>
      </c>
      <c r="Q795" s="311"/>
      <c r="R795" s="1" t="str">
        <f t="shared" si="37"/>
        <v>-</v>
      </c>
      <c r="S795" s="1" t="str">
        <f t="shared" si="38"/>
        <v>-</v>
      </c>
    </row>
    <row r="796" spans="1:19">
      <c r="A796" s="293">
        <f t="shared" si="36"/>
        <v>791</v>
      </c>
      <c r="B796" s="421"/>
      <c r="C796" s="294"/>
      <c r="D796" s="294"/>
      <c r="E796" s="294"/>
      <c r="F796" s="294"/>
      <c r="G796" s="294"/>
      <c r="H796" s="294"/>
      <c r="I796" s="309" t="s">
        <v>510</v>
      </c>
      <c r="J796" s="297"/>
      <c r="K796" s="84" t="s">
        <v>11</v>
      </c>
      <c r="L796" s="301" t="s">
        <v>14</v>
      </c>
      <c r="M796" s="73" t="s">
        <v>14</v>
      </c>
      <c r="N796" s="302" t="s">
        <v>13</v>
      </c>
      <c r="O796" s="302" t="s">
        <v>287</v>
      </c>
      <c r="P796" s="301" t="s">
        <v>14</v>
      </c>
      <c r="Q796" s="301"/>
      <c r="R796" s="1" t="str">
        <f t="shared" si="37"/>
        <v>-</v>
      </c>
      <c r="S796" s="1" t="str">
        <f t="shared" si="38"/>
        <v>-</v>
      </c>
    </row>
    <row r="797" spans="1:19">
      <c r="A797" s="293">
        <f t="shared" si="36"/>
        <v>792</v>
      </c>
      <c r="B797" s="421"/>
      <c r="C797" s="294"/>
      <c r="D797" s="294"/>
      <c r="E797" s="294"/>
      <c r="F797" s="294"/>
      <c r="G797" s="294"/>
      <c r="H797" s="294"/>
      <c r="I797" s="294"/>
      <c r="J797" s="295" t="s">
        <v>1312</v>
      </c>
      <c r="K797" s="84">
        <v>1</v>
      </c>
      <c r="L797" s="301" t="s">
        <v>14</v>
      </c>
      <c r="M797" s="73" t="s">
        <v>14</v>
      </c>
      <c r="N797" s="302" t="s">
        <v>13</v>
      </c>
      <c r="O797" s="302" t="s">
        <v>287</v>
      </c>
      <c r="P797" s="301" t="s">
        <v>14</v>
      </c>
      <c r="Q797" s="301"/>
      <c r="R797" s="1" t="str">
        <f t="shared" si="37"/>
        <v>-</v>
      </c>
      <c r="S797" s="1" t="str">
        <f t="shared" si="38"/>
        <v>-</v>
      </c>
    </row>
    <row r="798" spans="1:19" ht="27">
      <c r="A798" s="293">
        <f t="shared" si="36"/>
        <v>793</v>
      </c>
      <c r="B798" s="421"/>
      <c r="C798" s="310"/>
      <c r="D798" s="310"/>
      <c r="E798" s="310"/>
      <c r="F798" s="310"/>
      <c r="G798" s="310"/>
      <c r="H798" s="310"/>
      <c r="I798" s="310"/>
      <c r="J798" s="301" t="s">
        <v>1444</v>
      </c>
      <c r="K798" s="73" t="s">
        <v>486</v>
      </c>
      <c r="L798" s="301" t="s">
        <v>1281</v>
      </c>
      <c r="M798" s="73"/>
      <c r="N798" s="302" t="s">
        <v>754</v>
      </c>
      <c r="O798" s="302" t="s">
        <v>287</v>
      </c>
      <c r="P798" s="301" t="s">
        <v>14</v>
      </c>
      <c r="Q798" s="301"/>
      <c r="R798" s="1" t="str">
        <f t="shared" si="37"/>
        <v>-</v>
      </c>
      <c r="S798" s="1" t="str">
        <f t="shared" si="38"/>
        <v>-</v>
      </c>
    </row>
    <row r="799" spans="1:19">
      <c r="A799" s="293">
        <f t="shared" si="36"/>
        <v>794</v>
      </c>
      <c r="B799" s="421"/>
      <c r="C799" s="294"/>
      <c r="D799" s="294"/>
      <c r="E799" s="294"/>
      <c r="F799" s="294"/>
      <c r="G799" s="294"/>
      <c r="H799" s="294"/>
      <c r="I799" s="304" t="s">
        <v>8</v>
      </c>
      <c r="J799" s="311"/>
      <c r="K799" s="84" t="s">
        <v>14</v>
      </c>
      <c r="L799" s="311" t="s">
        <v>14</v>
      </c>
      <c r="M799" s="84" t="s">
        <v>14</v>
      </c>
      <c r="N799" s="302" t="s">
        <v>13</v>
      </c>
      <c r="O799" s="302" t="s">
        <v>287</v>
      </c>
      <c r="P799" s="311" t="s">
        <v>14</v>
      </c>
      <c r="Q799" s="311"/>
      <c r="R799" s="1" t="str">
        <f t="shared" si="37"/>
        <v>-</v>
      </c>
      <c r="S799" s="1" t="str">
        <f t="shared" si="38"/>
        <v>-</v>
      </c>
    </row>
    <row r="800" spans="1:19">
      <c r="A800" s="293">
        <f t="shared" si="36"/>
        <v>795</v>
      </c>
      <c r="B800" s="421"/>
      <c r="C800" s="294"/>
      <c r="D800" s="294"/>
      <c r="E800" s="294"/>
      <c r="F800" s="294"/>
      <c r="G800" s="294"/>
      <c r="H800" s="294"/>
      <c r="I800" s="309" t="s">
        <v>510</v>
      </c>
      <c r="J800" s="297"/>
      <c r="K800" s="84" t="s">
        <v>11</v>
      </c>
      <c r="L800" s="301" t="s">
        <v>14</v>
      </c>
      <c r="M800" s="73" t="s">
        <v>14</v>
      </c>
      <c r="N800" s="302" t="s">
        <v>13</v>
      </c>
      <c r="O800" s="302" t="s">
        <v>287</v>
      </c>
      <c r="P800" s="301" t="s">
        <v>14</v>
      </c>
      <c r="Q800" s="301"/>
      <c r="R800" s="1" t="str">
        <f t="shared" si="37"/>
        <v>-</v>
      </c>
      <c r="S800" s="1" t="str">
        <f t="shared" si="38"/>
        <v>-</v>
      </c>
    </row>
    <row r="801" spans="1:19">
      <c r="A801" s="293">
        <f t="shared" si="36"/>
        <v>796</v>
      </c>
      <c r="B801" s="421"/>
      <c r="C801" s="294"/>
      <c r="D801" s="294"/>
      <c r="E801" s="294"/>
      <c r="F801" s="294"/>
      <c r="G801" s="294"/>
      <c r="H801" s="294"/>
      <c r="I801" s="294"/>
      <c r="J801" s="295" t="s">
        <v>953</v>
      </c>
      <c r="K801" s="84">
        <v>1</v>
      </c>
      <c r="L801" s="301" t="s">
        <v>14</v>
      </c>
      <c r="M801" s="73" t="s">
        <v>14</v>
      </c>
      <c r="N801" s="302" t="s">
        <v>13</v>
      </c>
      <c r="O801" s="302" t="s">
        <v>287</v>
      </c>
      <c r="P801" s="301" t="s">
        <v>14</v>
      </c>
      <c r="Q801" s="301"/>
      <c r="R801" s="1" t="str">
        <f t="shared" si="37"/>
        <v>-</v>
      </c>
      <c r="S801" s="1" t="str">
        <f t="shared" si="38"/>
        <v>-</v>
      </c>
    </row>
    <row r="802" spans="1:19" ht="40.5">
      <c r="A802" s="293">
        <f t="shared" si="36"/>
        <v>797</v>
      </c>
      <c r="B802" s="421"/>
      <c r="C802" s="310"/>
      <c r="D802" s="310"/>
      <c r="E802" s="310"/>
      <c r="F802" s="310"/>
      <c r="G802" s="310"/>
      <c r="H802" s="310"/>
      <c r="I802" s="310"/>
      <c r="J802" s="301" t="s">
        <v>1444</v>
      </c>
      <c r="K802" s="73" t="s">
        <v>486</v>
      </c>
      <c r="L802" s="301" t="s">
        <v>1282</v>
      </c>
      <c r="M802" s="73"/>
      <c r="N802" s="302" t="s">
        <v>1260</v>
      </c>
      <c r="O802" s="302" t="s">
        <v>287</v>
      </c>
      <c r="P802" s="301" t="s">
        <v>14</v>
      </c>
      <c r="Q802" s="301"/>
      <c r="R802" s="1" t="str">
        <f t="shared" si="37"/>
        <v>-</v>
      </c>
      <c r="S802" s="1" t="str">
        <f t="shared" si="38"/>
        <v>-</v>
      </c>
    </row>
    <row r="803" spans="1:19">
      <c r="A803" s="293">
        <f t="shared" si="36"/>
        <v>798</v>
      </c>
      <c r="B803" s="421"/>
      <c r="C803" s="294"/>
      <c r="D803" s="294"/>
      <c r="E803" s="294"/>
      <c r="F803" s="294"/>
      <c r="G803" s="294"/>
      <c r="H803" s="294"/>
      <c r="I803" s="304" t="s">
        <v>8</v>
      </c>
      <c r="J803" s="311"/>
      <c r="K803" s="84" t="s">
        <v>14</v>
      </c>
      <c r="L803" s="311" t="s">
        <v>14</v>
      </c>
      <c r="M803" s="84" t="s">
        <v>14</v>
      </c>
      <c r="N803" s="302" t="s">
        <v>13</v>
      </c>
      <c r="O803" s="302" t="s">
        <v>287</v>
      </c>
      <c r="P803" s="311" t="s">
        <v>14</v>
      </c>
      <c r="Q803" s="311"/>
      <c r="R803" s="1" t="str">
        <f t="shared" si="37"/>
        <v>-</v>
      </c>
      <c r="S803" s="1" t="str">
        <f t="shared" si="38"/>
        <v>-</v>
      </c>
    </row>
    <row r="804" spans="1:19">
      <c r="A804" s="293">
        <f t="shared" si="36"/>
        <v>799</v>
      </c>
      <c r="B804" s="421"/>
      <c r="C804" s="294"/>
      <c r="D804" s="294"/>
      <c r="E804" s="294"/>
      <c r="F804" s="294"/>
      <c r="G804" s="294"/>
      <c r="H804" s="294"/>
      <c r="I804" s="309" t="s">
        <v>510</v>
      </c>
      <c r="J804" s="297"/>
      <c r="K804" s="84" t="s">
        <v>11</v>
      </c>
      <c r="L804" s="301" t="s">
        <v>14</v>
      </c>
      <c r="M804" s="73" t="s">
        <v>14</v>
      </c>
      <c r="N804" s="302" t="s">
        <v>13</v>
      </c>
      <c r="O804" s="302" t="s">
        <v>287</v>
      </c>
      <c r="P804" s="301" t="s">
        <v>14</v>
      </c>
      <c r="Q804" s="301"/>
      <c r="R804" s="1" t="str">
        <f t="shared" si="37"/>
        <v>-</v>
      </c>
      <c r="S804" s="1" t="str">
        <f t="shared" si="38"/>
        <v>-</v>
      </c>
    </row>
    <row r="805" spans="1:19">
      <c r="A805" s="293">
        <f t="shared" si="36"/>
        <v>800</v>
      </c>
      <c r="B805" s="421"/>
      <c r="C805" s="294"/>
      <c r="D805" s="294"/>
      <c r="E805" s="294"/>
      <c r="F805" s="294"/>
      <c r="G805" s="294"/>
      <c r="H805" s="294"/>
      <c r="I805" s="294"/>
      <c r="J805" s="295" t="s">
        <v>954</v>
      </c>
      <c r="K805" s="84">
        <v>1</v>
      </c>
      <c r="L805" s="301" t="s">
        <v>14</v>
      </c>
      <c r="M805" s="73" t="s">
        <v>14</v>
      </c>
      <c r="N805" s="302" t="s">
        <v>13</v>
      </c>
      <c r="O805" s="302" t="s">
        <v>287</v>
      </c>
      <c r="P805" s="301" t="s">
        <v>14</v>
      </c>
      <c r="Q805" s="301"/>
      <c r="R805" s="1" t="str">
        <f t="shared" si="37"/>
        <v>-</v>
      </c>
      <c r="S805" s="1" t="str">
        <f t="shared" si="38"/>
        <v>-</v>
      </c>
    </row>
    <row r="806" spans="1:19" ht="27">
      <c r="A806" s="293">
        <f t="shared" si="36"/>
        <v>801</v>
      </c>
      <c r="B806" s="421"/>
      <c r="C806" s="310"/>
      <c r="D806" s="310"/>
      <c r="E806" s="310"/>
      <c r="F806" s="310"/>
      <c r="G806" s="310"/>
      <c r="H806" s="310"/>
      <c r="I806" s="310"/>
      <c r="J806" s="301" t="s">
        <v>1444</v>
      </c>
      <c r="K806" s="73" t="s">
        <v>486</v>
      </c>
      <c r="L806" s="301" t="s">
        <v>1281</v>
      </c>
      <c r="M806" s="73"/>
      <c r="N806" s="302" t="s">
        <v>753</v>
      </c>
      <c r="O806" s="302" t="s">
        <v>287</v>
      </c>
      <c r="P806" s="301" t="s">
        <v>14</v>
      </c>
      <c r="Q806" s="301"/>
      <c r="R806" s="1" t="str">
        <f t="shared" si="37"/>
        <v>-</v>
      </c>
      <c r="S806" s="1" t="str">
        <f t="shared" si="38"/>
        <v>-</v>
      </c>
    </row>
    <row r="807" spans="1:19">
      <c r="A807" s="293">
        <f t="shared" si="36"/>
        <v>802</v>
      </c>
      <c r="B807" s="421"/>
      <c r="C807" s="294"/>
      <c r="D807" s="294"/>
      <c r="E807" s="294"/>
      <c r="F807" s="294"/>
      <c r="G807" s="294"/>
      <c r="H807" s="294"/>
      <c r="I807" s="304" t="s">
        <v>8</v>
      </c>
      <c r="J807" s="311"/>
      <c r="K807" s="84" t="s">
        <v>14</v>
      </c>
      <c r="L807" s="311" t="s">
        <v>14</v>
      </c>
      <c r="M807" s="84" t="s">
        <v>14</v>
      </c>
      <c r="N807" s="302" t="s">
        <v>13</v>
      </c>
      <c r="O807" s="302" t="s">
        <v>287</v>
      </c>
      <c r="P807" s="311" t="s">
        <v>14</v>
      </c>
      <c r="Q807" s="311"/>
      <c r="R807" s="1" t="str">
        <f t="shared" si="37"/>
        <v>-</v>
      </c>
      <c r="S807" s="1" t="str">
        <f t="shared" si="38"/>
        <v>-</v>
      </c>
    </row>
    <row r="808" spans="1:19">
      <c r="A808" s="293">
        <f t="shared" si="36"/>
        <v>803</v>
      </c>
      <c r="B808" s="421"/>
      <c r="C808" s="294"/>
      <c r="D808" s="294"/>
      <c r="E808" s="294"/>
      <c r="F808" s="294"/>
      <c r="G808" s="294"/>
      <c r="H808" s="294"/>
      <c r="I808" s="309" t="s">
        <v>510</v>
      </c>
      <c r="J808" s="297"/>
      <c r="K808" s="84" t="s">
        <v>11</v>
      </c>
      <c r="L808" s="301" t="s">
        <v>14</v>
      </c>
      <c r="M808" s="73" t="s">
        <v>14</v>
      </c>
      <c r="N808" s="302" t="s">
        <v>13</v>
      </c>
      <c r="O808" s="302" t="s">
        <v>287</v>
      </c>
      <c r="P808" s="301" t="s">
        <v>14</v>
      </c>
      <c r="Q808" s="301"/>
      <c r="R808" s="1" t="str">
        <f t="shared" si="37"/>
        <v>-</v>
      </c>
      <c r="S808" s="1" t="str">
        <f t="shared" si="38"/>
        <v>-</v>
      </c>
    </row>
    <row r="809" spans="1:19">
      <c r="A809" s="293">
        <f t="shared" si="36"/>
        <v>804</v>
      </c>
      <c r="B809" s="421"/>
      <c r="C809" s="294"/>
      <c r="D809" s="294"/>
      <c r="E809" s="294"/>
      <c r="F809" s="294"/>
      <c r="G809" s="294"/>
      <c r="H809" s="294"/>
      <c r="I809" s="294"/>
      <c r="J809" s="295" t="s">
        <v>955</v>
      </c>
      <c r="K809" s="84">
        <v>1</v>
      </c>
      <c r="L809" s="301" t="s">
        <v>14</v>
      </c>
      <c r="M809" s="73" t="s">
        <v>14</v>
      </c>
      <c r="N809" s="302" t="s">
        <v>13</v>
      </c>
      <c r="O809" s="302" t="s">
        <v>287</v>
      </c>
      <c r="P809" s="301" t="s">
        <v>14</v>
      </c>
      <c r="Q809" s="301"/>
      <c r="R809" s="1" t="str">
        <f t="shared" si="37"/>
        <v>-</v>
      </c>
      <c r="S809" s="1" t="str">
        <f t="shared" si="38"/>
        <v>-</v>
      </c>
    </row>
    <row r="810" spans="1:19" ht="40.5">
      <c r="A810" s="293">
        <f t="shared" si="36"/>
        <v>805</v>
      </c>
      <c r="B810" s="421"/>
      <c r="C810" s="310"/>
      <c r="D810" s="310"/>
      <c r="E810" s="310"/>
      <c r="F810" s="310"/>
      <c r="G810" s="310"/>
      <c r="H810" s="310"/>
      <c r="I810" s="310"/>
      <c r="J810" s="301" t="s">
        <v>1444</v>
      </c>
      <c r="K810" s="73" t="s">
        <v>486</v>
      </c>
      <c r="L810" s="301" t="s">
        <v>1282</v>
      </c>
      <c r="M810" s="73"/>
      <c r="N810" s="302" t="s">
        <v>168</v>
      </c>
      <c r="O810" s="302" t="s">
        <v>287</v>
      </c>
      <c r="P810" s="301" t="s">
        <v>14</v>
      </c>
      <c r="Q810" s="301"/>
      <c r="R810" s="1" t="str">
        <f t="shared" si="37"/>
        <v>-</v>
      </c>
      <c r="S810" s="1" t="str">
        <f t="shared" si="38"/>
        <v>-</v>
      </c>
    </row>
    <row r="811" spans="1:19">
      <c r="A811" s="293">
        <f t="shared" si="36"/>
        <v>806</v>
      </c>
      <c r="B811" s="421"/>
      <c r="C811" s="294"/>
      <c r="D811" s="294"/>
      <c r="E811" s="294"/>
      <c r="F811" s="294"/>
      <c r="G811" s="294"/>
      <c r="H811" s="294"/>
      <c r="I811" s="304" t="s">
        <v>8</v>
      </c>
      <c r="J811" s="311"/>
      <c r="K811" s="84" t="s">
        <v>14</v>
      </c>
      <c r="L811" s="311" t="s">
        <v>14</v>
      </c>
      <c r="M811" s="84" t="s">
        <v>14</v>
      </c>
      <c r="N811" s="302" t="s">
        <v>13</v>
      </c>
      <c r="O811" s="302" t="s">
        <v>287</v>
      </c>
      <c r="P811" s="311" t="s">
        <v>14</v>
      </c>
      <c r="Q811" s="311"/>
      <c r="R811" s="1" t="str">
        <f t="shared" si="37"/>
        <v>-</v>
      </c>
      <c r="S811" s="1" t="str">
        <f t="shared" si="38"/>
        <v>-</v>
      </c>
    </row>
    <row r="812" spans="1:19">
      <c r="A812" s="293">
        <f t="shared" si="36"/>
        <v>807</v>
      </c>
      <c r="B812" s="421"/>
      <c r="C812" s="294"/>
      <c r="D812" s="294"/>
      <c r="E812" s="294"/>
      <c r="F812" s="294"/>
      <c r="G812" s="294"/>
      <c r="H812" s="294"/>
      <c r="I812" s="309" t="s">
        <v>510</v>
      </c>
      <c r="J812" s="297"/>
      <c r="K812" s="84" t="s">
        <v>11</v>
      </c>
      <c r="L812" s="301" t="s">
        <v>14</v>
      </c>
      <c r="M812" s="73" t="s">
        <v>14</v>
      </c>
      <c r="N812" s="302" t="s">
        <v>13</v>
      </c>
      <c r="O812" s="302" t="s">
        <v>287</v>
      </c>
      <c r="P812" s="301" t="s">
        <v>14</v>
      </c>
      <c r="Q812" s="301"/>
      <c r="R812" s="1" t="str">
        <f t="shared" si="37"/>
        <v>-</v>
      </c>
      <c r="S812" s="1" t="str">
        <f t="shared" si="38"/>
        <v>-</v>
      </c>
    </row>
    <row r="813" spans="1:19">
      <c r="A813" s="293">
        <f t="shared" si="36"/>
        <v>808</v>
      </c>
      <c r="B813" s="421"/>
      <c r="C813" s="294"/>
      <c r="D813" s="294"/>
      <c r="E813" s="294"/>
      <c r="F813" s="294"/>
      <c r="G813" s="294"/>
      <c r="H813" s="294"/>
      <c r="I813" s="294"/>
      <c r="J813" s="295" t="s">
        <v>956</v>
      </c>
      <c r="K813" s="84">
        <v>1</v>
      </c>
      <c r="L813" s="301" t="s">
        <v>14</v>
      </c>
      <c r="M813" s="73" t="s">
        <v>14</v>
      </c>
      <c r="N813" s="302" t="s">
        <v>13</v>
      </c>
      <c r="O813" s="302" t="s">
        <v>287</v>
      </c>
      <c r="P813" s="301" t="s">
        <v>14</v>
      </c>
      <c r="Q813" s="301"/>
      <c r="R813" s="1" t="str">
        <f t="shared" si="37"/>
        <v>-</v>
      </c>
      <c r="S813" s="1" t="str">
        <f t="shared" si="38"/>
        <v>-</v>
      </c>
    </row>
    <row r="814" spans="1:19" ht="27">
      <c r="A814" s="293">
        <f t="shared" si="36"/>
        <v>809</v>
      </c>
      <c r="B814" s="421"/>
      <c r="C814" s="310"/>
      <c r="D814" s="310"/>
      <c r="E814" s="310"/>
      <c r="F814" s="310"/>
      <c r="G814" s="310"/>
      <c r="H814" s="310"/>
      <c r="I814" s="310"/>
      <c r="J814" s="301" t="s">
        <v>1444</v>
      </c>
      <c r="K814" s="73" t="s">
        <v>486</v>
      </c>
      <c r="L814" s="301" t="s">
        <v>1281</v>
      </c>
      <c r="M814" s="73"/>
      <c r="N814" s="302" t="s">
        <v>1017</v>
      </c>
      <c r="O814" s="302" t="s">
        <v>287</v>
      </c>
      <c r="P814" s="301" t="s">
        <v>14</v>
      </c>
      <c r="Q814" s="301"/>
      <c r="R814" s="1" t="str">
        <f t="shared" si="37"/>
        <v>-</v>
      </c>
      <c r="S814" s="1" t="str">
        <f t="shared" si="38"/>
        <v>-</v>
      </c>
    </row>
    <row r="815" spans="1:19">
      <c r="A815" s="293">
        <f t="shared" si="36"/>
        <v>810</v>
      </c>
      <c r="B815" s="421"/>
      <c r="C815" s="294"/>
      <c r="D815" s="294"/>
      <c r="E815" s="294"/>
      <c r="F815" s="294"/>
      <c r="G815" s="294"/>
      <c r="H815" s="294"/>
      <c r="I815" s="304" t="s">
        <v>8</v>
      </c>
      <c r="J815" s="311"/>
      <c r="K815" s="84" t="s">
        <v>14</v>
      </c>
      <c r="L815" s="311" t="s">
        <v>14</v>
      </c>
      <c r="M815" s="84" t="s">
        <v>14</v>
      </c>
      <c r="N815" s="302" t="s">
        <v>13</v>
      </c>
      <c r="O815" s="302" t="s">
        <v>287</v>
      </c>
      <c r="P815" s="311" t="s">
        <v>14</v>
      </c>
      <c r="Q815" s="311"/>
      <c r="R815" s="1" t="str">
        <f t="shared" si="37"/>
        <v>-</v>
      </c>
      <c r="S815" s="1" t="str">
        <f t="shared" si="38"/>
        <v>-</v>
      </c>
    </row>
    <row r="816" spans="1:19">
      <c r="A816" s="293">
        <f t="shared" si="36"/>
        <v>811</v>
      </c>
      <c r="B816" s="421"/>
      <c r="C816" s="294"/>
      <c r="D816" s="294"/>
      <c r="E816" s="294"/>
      <c r="F816" s="294"/>
      <c r="G816" s="294"/>
      <c r="H816" s="294"/>
      <c r="I816" s="309" t="s">
        <v>510</v>
      </c>
      <c r="J816" s="297"/>
      <c r="K816" s="84" t="s">
        <v>11</v>
      </c>
      <c r="L816" s="301" t="s">
        <v>14</v>
      </c>
      <c r="M816" s="73" t="s">
        <v>14</v>
      </c>
      <c r="N816" s="302" t="s">
        <v>13</v>
      </c>
      <c r="O816" s="302" t="s">
        <v>287</v>
      </c>
      <c r="P816" s="301" t="s">
        <v>14</v>
      </c>
      <c r="Q816" s="301"/>
      <c r="R816" s="1" t="str">
        <f t="shared" si="37"/>
        <v>-</v>
      </c>
      <c r="S816" s="1" t="str">
        <f t="shared" si="38"/>
        <v>-</v>
      </c>
    </row>
    <row r="817" spans="1:19">
      <c r="A817" s="293">
        <f t="shared" si="36"/>
        <v>812</v>
      </c>
      <c r="B817" s="421"/>
      <c r="C817" s="294"/>
      <c r="D817" s="294"/>
      <c r="E817" s="294"/>
      <c r="F817" s="294"/>
      <c r="G817" s="294"/>
      <c r="H817" s="294"/>
      <c r="I817" s="294"/>
      <c r="J817" s="295" t="s">
        <v>957</v>
      </c>
      <c r="K817" s="84">
        <v>1</v>
      </c>
      <c r="L817" s="301" t="s">
        <v>14</v>
      </c>
      <c r="M817" s="73" t="s">
        <v>14</v>
      </c>
      <c r="N817" s="302" t="s">
        <v>13</v>
      </c>
      <c r="O817" s="302" t="s">
        <v>287</v>
      </c>
      <c r="P817" s="301" t="s">
        <v>14</v>
      </c>
      <c r="Q817" s="301"/>
      <c r="R817" s="1" t="str">
        <f t="shared" si="37"/>
        <v>-</v>
      </c>
      <c r="S817" s="1" t="str">
        <f t="shared" si="38"/>
        <v>-</v>
      </c>
    </row>
    <row r="818" spans="1:19" ht="40.5">
      <c r="A818" s="293">
        <f t="shared" si="36"/>
        <v>813</v>
      </c>
      <c r="B818" s="421"/>
      <c r="C818" s="310"/>
      <c r="D818" s="310"/>
      <c r="E818" s="310"/>
      <c r="F818" s="310"/>
      <c r="G818" s="310"/>
      <c r="H818" s="310"/>
      <c r="I818" s="310"/>
      <c r="J818" s="301" t="s">
        <v>1444</v>
      </c>
      <c r="K818" s="73" t="s">
        <v>486</v>
      </c>
      <c r="L818" s="301" t="s">
        <v>1282</v>
      </c>
      <c r="M818" s="73"/>
      <c r="N818" s="302" t="s">
        <v>1260</v>
      </c>
      <c r="O818" s="302" t="s">
        <v>287</v>
      </c>
      <c r="P818" s="301" t="s">
        <v>14</v>
      </c>
      <c r="Q818" s="301"/>
      <c r="R818" s="1" t="str">
        <f t="shared" si="37"/>
        <v>-</v>
      </c>
      <c r="S818" s="1" t="str">
        <f t="shared" si="38"/>
        <v>-</v>
      </c>
    </row>
    <row r="819" spans="1:19">
      <c r="A819" s="293">
        <f t="shared" si="36"/>
        <v>814</v>
      </c>
      <c r="B819" s="421"/>
      <c r="C819" s="294"/>
      <c r="D819" s="294"/>
      <c r="E819" s="294"/>
      <c r="F819" s="294"/>
      <c r="G819" s="294"/>
      <c r="H819" s="294"/>
      <c r="I819" s="304" t="s">
        <v>8</v>
      </c>
      <c r="J819" s="311"/>
      <c r="K819" s="84" t="s">
        <v>14</v>
      </c>
      <c r="L819" s="311" t="s">
        <v>14</v>
      </c>
      <c r="M819" s="84" t="s">
        <v>14</v>
      </c>
      <c r="N819" s="302" t="s">
        <v>13</v>
      </c>
      <c r="O819" s="302" t="s">
        <v>287</v>
      </c>
      <c r="P819" s="311" t="s">
        <v>14</v>
      </c>
      <c r="Q819" s="311"/>
      <c r="R819" s="1" t="str">
        <f t="shared" si="37"/>
        <v>-</v>
      </c>
      <c r="S819" s="1" t="str">
        <f t="shared" si="38"/>
        <v>-</v>
      </c>
    </row>
    <row r="820" spans="1:19">
      <c r="A820" s="293">
        <f t="shared" si="36"/>
        <v>815</v>
      </c>
      <c r="B820" s="421"/>
      <c r="C820" s="294"/>
      <c r="D820" s="294"/>
      <c r="E820" s="294"/>
      <c r="F820" s="294"/>
      <c r="G820" s="294"/>
      <c r="H820" s="294"/>
      <c r="I820" s="309" t="s">
        <v>510</v>
      </c>
      <c r="J820" s="297"/>
      <c r="K820" s="84" t="s">
        <v>11</v>
      </c>
      <c r="L820" s="301" t="s">
        <v>14</v>
      </c>
      <c r="M820" s="73" t="s">
        <v>14</v>
      </c>
      <c r="N820" s="302" t="s">
        <v>13</v>
      </c>
      <c r="O820" s="302" t="s">
        <v>287</v>
      </c>
      <c r="P820" s="301" t="s">
        <v>14</v>
      </c>
      <c r="Q820" s="301"/>
      <c r="R820" s="1" t="str">
        <f t="shared" si="37"/>
        <v>-</v>
      </c>
      <c r="S820" s="1" t="str">
        <f t="shared" si="38"/>
        <v>-</v>
      </c>
    </row>
    <row r="821" spans="1:19">
      <c r="A821" s="293">
        <f t="shared" si="36"/>
        <v>816</v>
      </c>
      <c r="B821" s="421"/>
      <c r="C821" s="294"/>
      <c r="D821" s="294"/>
      <c r="E821" s="294"/>
      <c r="F821" s="294"/>
      <c r="G821" s="294"/>
      <c r="H821" s="294"/>
      <c r="I821" s="294"/>
      <c r="J821" s="295" t="s">
        <v>958</v>
      </c>
      <c r="K821" s="84">
        <v>1</v>
      </c>
      <c r="L821" s="301" t="s">
        <v>14</v>
      </c>
      <c r="M821" s="73" t="s">
        <v>14</v>
      </c>
      <c r="N821" s="302" t="s">
        <v>13</v>
      </c>
      <c r="O821" s="302" t="s">
        <v>287</v>
      </c>
      <c r="P821" s="301" t="s">
        <v>14</v>
      </c>
      <c r="Q821" s="301"/>
      <c r="R821" s="1" t="str">
        <f t="shared" si="37"/>
        <v>-</v>
      </c>
      <c r="S821" s="1" t="str">
        <f t="shared" si="38"/>
        <v>-</v>
      </c>
    </row>
    <row r="822" spans="1:19" ht="81">
      <c r="A822" s="293">
        <f t="shared" si="36"/>
        <v>817</v>
      </c>
      <c r="B822" s="421"/>
      <c r="C822" s="310"/>
      <c r="D822" s="310"/>
      <c r="E822" s="310"/>
      <c r="F822" s="310"/>
      <c r="G822" s="310"/>
      <c r="H822" s="310"/>
      <c r="I822" s="310"/>
      <c r="J822" s="301" t="s">
        <v>1444</v>
      </c>
      <c r="K822" s="73" t="s">
        <v>486</v>
      </c>
      <c r="L822" s="301" t="s">
        <v>1283</v>
      </c>
      <c r="M822" s="73"/>
      <c r="N822" s="302" t="s">
        <v>889</v>
      </c>
      <c r="O822" s="302" t="s">
        <v>287</v>
      </c>
      <c r="P822" s="301" t="s">
        <v>14</v>
      </c>
      <c r="Q822" s="301"/>
      <c r="R822" s="1" t="str">
        <f t="shared" si="37"/>
        <v>-</v>
      </c>
      <c r="S822" s="1" t="str">
        <f t="shared" si="38"/>
        <v>-</v>
      </c>
    </row>
    <row r="823" spans="1:19">
      <c r="A823" s="293">
        <f t="shared" si="36"/>
        <v>818</v>
      </c>
      <c r="B823" s="421"/>
      <c r="C823" s="294"/>
      <c r="D823" s="294"/>
      <c r="E823" s="294"/>
      <c r="F823" s="294"/>
      <c r="G823" s="294"/>
      <c r="H823" s="294"/>
      <c r="I823" s="304" t="s">
        <v>8</v>
      </c>
      <c r="J823" s="311"/>
      <c r="K823" s="84" t="s">
        <v>14</v>
      </c>
      <c r="L823" s="311" t="s">
        <v>14</v>
      </c>
      <c r="M823" s="84" t="s">
        <v>14</v>
      </c>
      <c r="N823" s="302" t="s">
        <v>13</v>
      </c>
      <c r="O823" s="302" t="s">
        <v>287</v>
      </c>
      <c r="P823" s="311" t="s">
        <v>14</v>
      </c>
      <c r="Q823" s="311"/>
      <c r="R823" s="1" t="str">
        <f t="shared" si="37"/>
        <v>-</v>
      </c>
      <c r="S823" s="1" t="str">
        <f t="shared" si="38"/>
        <v>-</v>
      </c>
    </row>
    <row r="824" spans="1:19">
      <c r="A824" s="293">
        <f t="shared" si="36"/>
        <v>819</v>
      </c>
      <c r="B824" s="421"/>
      <c r="C824" s="294"/>
      <c r="D824" s="294"/>
      <c r="E824" s="294"/>
      <c r="F824" s="294"/>
      <c r="G824" s="294"/>
      <c r="H824" s="294"/>
      <c r="I824" s="309" t="s">
        <v>510</v>
      </c>
      <c r="J824" s="297"/>
      <c r="K824" s="84" t="s">
        <v>11</v>
      </c>
      <c r="L824" s="301" t="s">
        <v>14</v>
      </c>
      <c r="M824" s="73" t="s">
        <v>14</v>
      </c>
      <c r="N824" s="302" t="s">
        <v>13</v>
      </c>
      <c r="O824" s="302" t="s">
        <v>287</v>
      </c>
      <c r="P824" s="301" t="s">
        <v>14</v>
      </c>
      <c r="Q824" s="301"/>
      <c r="R824" s="1" t="str">
        <f t="shared" si="37"/>
        <v>-</v>
      </c>
      <c r="S824" s="1" t="str">
        <f t="shared" si="38"/>
        <v>-</v>
      </c>
    </row>
    <row r="825" spans="1:19">
      <c r="A825" s="293">
        <f t="shared" si="36"/>
        <v>820</v>
      </c>
      <c r="B825" s="421"/>
      <c r="C825" s="294"/>
      <c r="D825" s="294"/>
      <c r="E825" s="294"/>
      <c r="F825" s="294"/>
      <c r="G825" s="294"/>
      <c r="H825" s="294"/>
      <c r="I825" s="294"/>
      <c r="J825" s="295" t="s">
        <v>959</v>
      </c>
      <c r="K825" s="84">
        <v>1</v>
      </c>
      <c r="L825" s="301" t="s">
        <v>14</v>
      </c>
      <c r="M825" s="73" t="s">
        <v>14</v>
      </c>
      <c r="N825" s="302" t="s">
        <v>13</v>
      </c>
      <c r="O825" s="302" t="s">
        <v>287</v>
      </c>
      <c r="P825" s="301" t="s">
        <v>14</v>
      </c>
      <c r="Q825" s="301"/>
      <c r="R825" s="1" t="str">
        <f t="shared" si="37"/>
        <v>-</v>
      </c>
      <c r="S825" s="1" t="str">
        <f t="shared" si="38"/>
        <v>-</v>
      </c>
    </row>
    <row r="826" spans="1:19" ht="135">
      <c r="A826" s="293">
        <f t="shared" si="36"/>
        <v>821</v>
      </c>
      <c r="B826" s="421"/>
      <c r="C826" s="310"/>
      <c r="D826" s="310"/>
      <c r="E826" s="310"/>
      <c r="F826" s="310"/>
      <c r="G826" s="310"/>
      <c r="H826" s="310"/>
      <c r="I826" s="310"/>
      <c r="J826" s="301" t="s">
        <v>1444</v>
      </c>
      <c r="K826" s="73" t="s">
        <v>486</v>
      </c>
      <c r="L826" s="301" t="s">
        <v>1095</v>
      </c>
      <c r="M826" s="73"/>
      <c r="N826" s="302" t="s">
        <v>1</v>
      </c>
      <c r="O826" s="302" t="s">
        <v>287</v>
      </c>
      <c r="P826" s="301" t="s">
        <v>14</v>
      </c>
      <c r="Q826" s="301"/>
      <c r="R826" s="1" t="str">
        <f t="shared" si="37"/>
        <v>-</v>
      </c>
      <c r="S826" s="1" t="str">
        <f t="shared" si="38"/>
        <v>-</v>
      </c>
    </row>
    <row r="827" spans="1:19">
      <c r="A827" s="293">
        <f t="shared" si="36"/>
        <v>822</v>
      </c>
      <c r="B827" s="422"/>
      <c r="C827" s="294"/>
      <c r="D827" s="294"/>
      <c r="E827" s="294"/>
      <c r="F827" s="294"/>
      <c r="G827" s="294"/>
      <c r="H827" s="294"/>
      <c r="I827" s="304" t="s">
        <v>8</v>
      </c>
      <c r="J827" s="311"/>
      <c r="K827" s="84" t="s">
        <v>14</v>
      </c>
      <c r="L827" s="311" t="s">
        <v>14</v>
      </c>
      <c r="M827" s="84" t="s">
        <v>14</v>
      </c>
      <c r="N827" s="302" t="s">
        <v>13</v>
      </c>
      <c r="O827" s="302" t="s">
        <v>287</v>
      </c>
      <c r="P827" s="311" t="s">
        <v>14</v>
      </c>
      <c r="Q827" s="311"/>
      <c r="R827" s="1" t="str">
        <f t="shared" si="37"/>
        <v>-</v>
      </c>
      <c r="S827" s="1" t="str">
        <f t="shared" si="38"/>
        <v>-</v>
      </c>
    </row>
    <row r="828" spans="1:19">
      <c r="A828" s="293">
        <f t="shared" si="36"/>
        <v>823</v>
      </c>
      <c r="B828" s="420" t="s">
        <v>337</v>
      </c>
      <c r="C828" s="294"/>
      <c r="D828" s="294"/>
      <c r="E828" s="294"/>
      <c r="F828" s="294"/>
      <c r="G828" s="294"/>
      <c r="H828" s="294"/>
      <c r="I828" s="309" t="s">
        <v>510</v>
      </c>
      <c r="J828" s="297"/>
      <c r="K828" s="84" t="s">
        <v>11</v>
      </c>
      <c r="L828" s="301" t="s">
        <v>14</v>
      </c>
      <c r="M828" s="73" t="s">
        <v>14</v>
      </c>
      <c r="N828" s="302" t="s">
        <v>13</v>
      </c>
      <c r="O828" s="302" t="s">
        <v>287</v>
      </c>
      <c r="P828" s="301" t="s">
        <v>14</v>
      </c>
      <c r="Q828" s="301"/>
      <c r="R828" s="1" t="str">
        <f t="shared" si="37"/>
        <v>-</v>
      </c>
      <c r="S828" s="1" t="str">
        <f t="shared" si="38"/>
        <v>-</v>
      </c>
    </row>
    <row r="829" spans="1:19">
      <c r="A829" s="293">
        <f t="shared" si="36"/>
        <v>824</v>
      </c>
      <c r="B829" s="421"/>
      <c r="C829" s="294"/>
      <c r="D829" s="294"/>
      <c r="E829" s="294"/>
      <c r="F829" s="294"/>
      <c r="G829" s="294"/>
      <c r="H829" s="294"/>
      <c r="I829" s="294"/>
      <c r="J829" s="295" t="s">
        <v>960</v>
      </c>
      <c r="K829" s="84">
        <v>1</v>
      </c>
      <c r="L829" s="301" t="s">
        <v>14</v>
      </c>
      <c r="M829" s="73" t="s">
        <v>14</v>
      </c>
      <c r="N829" s="302" t="s">
        <v>13</v>
      </c>
      <c r="O829" s="302" t="s">
        <v>287</v>
      </c>
      <c r="P829" s="301" t="s">
        <v>14</v>
      </c>
      <c r="Q829" s="301"/>
      <c r="R829" s="1" t="str">
        <f t="shared" si="37"/>
        <v>-</v>
      </c>
      <c r="S829" s="1" t="str">
        <f t="shared" si="38"/>
        <v>-</v>
      </c>
    </row>
    <row r="830" spans="1:19" ht="121.5">
      <c r="A830" s="293">
        <f t="shared" si="36"/>
        <v>825</v>
      </c>
      <c r="B830" s="421"/>
      <c r="C830" s="310"/>
      <c r="D830" s="310"/>
      <c r="E830" s="310"/>
      <c r="F830" s="310"/>
      <c r="G830" s="310"/>
      <c r="H830" s="310"/>
      <c r="I830" s="310"/>
      <c r="J830" s="301" t="s">
        <v>1444</v>
      </c>
      <c r="K830" s="73" t="s">
        <v>486</v>
      </c>
      <c r="L830" s="301" t="s">
        <v>1096</v>
      </c>
      <c r="M830" s="73"/>
      <c r="N830" s="302" t="s">
        <v>1</v>
      </c>
      <c r="O830" s="302" t="s">
        <v>287</v>
      </c>
      <c r="P830" s="301" t="s">
        <v>14</v>
      </c>
      <c r="Q830" s="301"/>
      <c r="R830" s="1" t="str">
        <f t="shared" si="37"/>
        <v>-</v>
      </c>
      <c r="S830" s="1" t="str">
        <f t="shared" si="38"/>
        <v>-</v>
      </c>
    </row>
    <row r="831" spans="1:19">
      <c r="A831" s="293">
        <f t="shared" si="36"/>
        <v>826</v>
      </c>
      <c r="B831" s="421"/>
      <c r="C831" s="294"/>
      <c r="D831" s="294"/>
      <c r="E831" s="294"/>
      <c r="F831" s="294"/>
      <c r="G831" s="294"/>
      <c r="H831" s="294"/>
      <c r="I831" s="304" t="s">
        <v>8</v>
      </c>
      <c r="J831" s="311"/>
      <c r="K831" s="84" t="s">
        <v>14</v>
      </c>
      <c r="L831" s="311" t="s">
        <v>14</v>
      </c>
      <c r="M831" s="84" t="s">
        <v>14</v>
      </c>
      <c r="N831" s="302" t="s">
        <v>13</v>
      </c>
      <c r="O831" s="302" t="s">
        <v>287</v>
      </c>
      <c r="P831" s="311" t="s">
        <v>14</v>
      </c>
      <c r="Q831" s="311"/>
      <c r="R831" s="1" t="str">
        <f t="shared" si="37"/>
        <v>-</v>
      </c>
      <c r="S831" s="1" t="str">
        <f t="shared" si="38"/>
        <v>-</v>
      </c>
    </row>
    <row r="832" spans="1:19">
      <c r="A832" s="293">
        <f t="shared" si="36"/>
        <v>827</v>
      </c>
      <c r="B832" s="421"/>
      <c r="C832" s="294"/>
      <c r="D832" s="294"/>
      <c r="E832" s="294"/>
      <c r="F832" s="294"/>
      <c r="G832" s="294"/>
      <c r="H832" s="294"/>
      <c r="I832" s="309" t="s">
        <v>510</v>
      </c>
      <c r="J832" s="297"/>
      <c r="K832" s="84" t="s">
        <v>11</v>
      </c>
      <c r="L832" s="301" t="s">
        <v>14</v>
      </c>
      <c r="M832" s="73" t="s">
        <v>14</v>
      </c>
      <c r="N832" s="302" t="s">
        <v>13</v>
      </c>
      <c r="O832" s="302" t="s">
        <v>287</v>
      </c>
      <c r="P832" s="311" t="s">
        <v>14</v>
      </c>
      <c r="Q832" s="301"/>
      <c r="R832" s="1" t="str">
        <f t="shared" si="37"/>
        <v>-</v>
      </c>
      <c r="S832" s="1" t="str">
        <f t="shared" si="38"/>
        <v>-</v>
      </c>
    </row>
    <row r="833" spans="1:19">
      <c r="A833" s="293">
        <f t="shared" si="36"/>
        <v>828</v>
      </c>
      <c r="B833" s="421"/>
      <c r="C833" s="294"/>
      <c r="D833" s="294"/>
      <c r="E833" s="294"/>
      <c r="F833" s="294"/>
      <c r="G833" s="294"/>
      <c r="H833" s="294"/>
      <c r="I833" s="294"/>
      <c r="J833" s="295" t="s">
        <v>961</v>
      </c>
      <c r="K833" s="84">
        <v>1</v>
      </c>
      <c r="L833" s="301" t="s">
        <v>14</v>
      </c>
      <c r="M833" s="73" t="s">
        <v>14</v>
      </c>
      <c r="N833" s="302" t="s">
        <v>13</v>
      </c>
      <c r="O833" s="302" t="s">
        <v>287</v>
      </c>
      <c r="P833" s="311" t="s">
        <v>14</v>
      </c>
      <c r="Q833" s="301"/>
      <c r="R833" s="1" t="str">
        <f t="shared" si="37"/>
        <v>-</v>
      </c>
      <c r="S833" s="1" t="str">
        <f t="shared" si="38"/>
        <v>-</v>
      </c>
    </row>
    <row r="834" spans="1:19" ht="40.5">
      <c r="A834" s="293">
        <f t="shared" si="36"/>
        <v>829</v>
      </c>
      <c r="B834" s="421"/>
      <c r="C834" s="310"/>
      <c r="D834" s="310"/>
      <c r="E834" s="310"/>
      <c r="F834" s="310"/>
      <c r="G834" s="310"/>
      <c r="H834" s="310"/>
      <c r="I834" s="310"/>
      <c r="J834" s="301" t="s">
        <v>1444</v>
      </c>
      <c r="K834" s="73" t="s">
        <v>486</v>
      </c>
      <c r="L834" s="301" t="s">
        <v>1097</v>
      </c>
      <c r="M834" s="73"/>
      <c r="N834" s="302" t="s">
        <v>890</v>
      </c>
      <c r="O834" s="302" t="s">
        <v>287</v>
      </c>
      <c r="P834" s="311" t="s">
        <v>14</v>
      </c>
      <c r="Q834" s="301"/>
      <c r="R834" s="1" t="str">
        <f t="shared" si="37"/>
        <v>-</v>
      </c>
      <c r="S834" s="1" t="str">
        <f t="shared" si="38"/>
        <v>-</v>
      </c>
    </row>
    <row r="835" spans="1:19">
      <c r="A835" s="293">
        <f t="shared" si="36"/>
        <v>830</v>
      </c>
      <c r="B835" s="421"/>
      <c r="C835" s="294"/>
      <c r="D835" s="294"/>
      <c r="E835" s="294"/>
      <c r="F835" s="294"/>
      <c r="G835" s="294"/>
      <c r="H835" s="294"/>
      <c r="I835" s="304" t="s">
        <v>8</v>
      </c>
      <c r="J835" s="311"/>
      <c r="K835" s="84" t="s">
        <v>14</v>
      </c>
      <c r="L835" s="311" t="s">
        <v>14</v>
      </c>
      <c r="M835" s="84" t="s">
        <v>14</v>
      </c>
      <c r="N835" s="302" t="s">
        <v>13</v>
      </c>
      <c r="O835" s="302" t="s">
        <v>287</v>
      </c>
      <c r="P835" s="311" t="s">
        <v>14</v>
      </c>
      <c r="Q835" s="311"/>
      <c r="R835" s="1" t="str">
        <f t="shared" si="37"/>
        <v>-</v>
      </c>
      <c r="S835" s="1" t="str">
        <f t="shared" si="38"/>
        <v>-</v>
      </c>
    </row>
    <row r="836" spans="1:19">
      <c r="A836" s="293">
        <f t="shared" si="36"/>
        <v>831</v>
      </c>
      <c r="B836" s="421"/>
      <c r="C836" s="294"/>
      <c r="D836" s="294"/>
      <c r="E836" s="294"/>
      <c r="F836" s="294"/>
      <c r="G836" s="294"/>
      <c r="H836" s="294"/>
      <c r="I836" s="309" t="s">
        <v>510</v>
      </c>
      <c r="J836" s="297"/>
      <c r="K836" s="84" t="s">
        <v>11</v>
      </c>
      <c r="L836" s="301" t="s">
        <v>14</v>
      </c>
      <c r="M836" s="73" t="s">
        <v>14</v>
      </c>
      <c r="N836" s="302" t="s">
        <v>13</v>
      </c>
      <c r="O836" s="302" t="s">
        <v>287</v>
      </c>
      <c r="P836" s="311" t="s">
        <v>14</v>
      </c>
      <c r="Q836" s="301"/>
      <c r="R836" s="1" t="str">
        <f t="shared" si="37"/>
        <v>-</v>
      </c>
      <c r="S836" s="1" t="str">
        <f t="shared" si="38"/>
        <v>-</v>
      </c>
    </row>
    <row r="837" spans="1:19">
      <c r="A837" s="293">
        <f t="shared" si="36"/>
        <v>832</v>
      </c>
      <c r="B837" s="421"/>
      <c r="C837" s="294"/>
      <c r="D837" s="294"/>
      <c r="E837" s="294"/>
      <c r="F837" s="294"/>
      <c r="G837" s="294"/>
      <c r="H837" s="294"/>
      <c r="I837" s="294"/>
      <c r="J837" s="295" t="s">
        <v>962</v>
      </c>
      <c r="K837" s="84">
        <v>1</v>
      </c>
      <c r="L837" s="301" t="s">
        <v>14</v>
      </c>
      <c r="M837" s="73" t="s">
        <v>14</v>
      </c>
      <c r="N837" s="302" t="s">
        <v>13</v>
      </c>
      <c r="O837" s="302" t="s">
        <v>287</v>
      </c>
      <c r="P837" s="311" t="s">
        <v>14</v>
      </c>
      <c r="Q837" s="301"/>
      <c r="R837" s="1" t="str">
        <f t="shared" si="37"/>
        <v>-</v>
      </c>
      <c r="S837" s="1" t="str">
        <f t="shared" si="38"/>
        <v>-</v>
      </c>
    </row>
    <row r="838" spans="1:19" ht="40.5">
      <c r="A838" s="293">
        <f t="shared" si="36"/>
        <v>833</v>
      </c>
      <c r="B838" s="421"/>
      <c r="C838" s="310"/>
      <c r="D838" s="310"/>
      <c r="E838" s="310"/>
      <c r="F838" s="310"/>
      <c r="G838" s="310"/>
      <c r="H838" s="310"/>
      <c r="I838" s="310"/>
      <c r="J838" s="301" t="s">
        <v>1444</v>
      </c>
      <c r="K838" s="73" t="s">
        <v>486</v>
      </c>
      <c r="L838" s="301" t="s">
        <v>1098</v>
      </c>
      <c r="M838" s="73"/>
      <c r="N838" s="302" t="s">
        <v>1076</v>
      </c>
      <c r="O838" s="302" t="s">
        <v>287</v>
      </c>
      <c r="P838" s="311" t="s">
        <v>14</v>
      </c>
      <c r="Q838" s="301"/>
      <c r="R838" s="1" t="str">
        <f t="shared" si="37"/>
        <v>-</v>
      </c>
      <c r="S838" s="1" t="str">
        <f t="shared" si="38"/>
        <v>-</v>
      </c>
    </row>
    <row r="839" spans="1:19">
      <c r="A839" s="293">
        <f t="shared" si="36"/>
        <v>834</v>
      </c>
      <c r="B839" s="421"/>
      <c r="C839" s="294"/>
      <c r="D839" s="294"/>
      <c r="E839" s="294"/>
      <c r="F839" s="294"/>
      <c r="G839" s="294"/>
      <c r="H839" s="294"/>
      <c r="I839" s="304" t="s">
        <v>8</v>
      </c>
      <c r="J839" s="311"/>
      <c r="K839" s="84" t="s">
        <v>14</v>
      </c>
      <c r="L839" s="311" t="s">
        <v>14</v>
      </c>
      <c r="M839" s="84" t="s">
        <v>14</v>
      </c>
      <c r="N839" s="302" t="s">
        <v>13</v>
      </c>
      <c r="O839" s="302" t="s">
        <v>287</v>
      </c>
      <c r="P839" s="311" t="s">
        <v>14</v>
      </c>
      <c r="Q839" s="311"/>
      <c r="R839" s="1" t="str">
        <f t="shared" si="37"/>
        <v>-</v>
      </c>
      <c r="S839" s="1" t="str">
        <f t="shared" si="38"/>
        <v>-</v>
      </c>
    </row>
    <row r="840" spans="1:19">
      <c r="A840" s="293">
        <f t="shared" ref="A840:A903" si="39">ROW()-5</f>
        <v>835</v>
      </c>
      <c r="B840" s="421"/>
      <c r="C840" s="294"/>
      <c r="D840" s="294"/>
      <c r="E840" s="294"/>
      <c r="F840" s="294"/>
      <c r="G840" s="294"/>
      <c r="H840" s="294"/>
      <c r="I840" s="309" t="s">
        <v>510</v>
      </c>
      <c r="J840" s="297"/>
      <c r="K840" s="84" t="s">
        <v>11</v>
      </c>
      <c r="L840" s="301" t="s">
        <v>14</v>
      </c>
      <c r="M840" s="73" t="s">
        <v>14</v>
      </c>
      <c r="N840" s="302" t="s">
        <v>13</v>
      </c>
      <c r="O840" s="302" t="s">
        <v>1570</v>
      </c>
      <c r="P840" s="301" t="s">
        <v>14</v>
      </c>
      <c r="Q840" s="301"/>
      <c r="R840" s="1" t="str">
        <f t="shared" ref="R840:R903" si="40">IF(P840="-","-","○")</f>
        <v>-</v>
      </c>
      <c r="S840" s="1" t="str">
        <f t="shared" ref="S840:S903" si="41">IF(O840="未定義","-","○")</f>
        <v>-</v>
      </c>
    </row>
    <row r="841" spans="1:19">
      <c r="A841" s="293">
        <f t="shared" si="39"/>
        <v>836</v>
      </c>
      <c r="B841" s="421"/>
      <c r="C841" s="294"/>
      <c r="D841" s="294"/>
      <c r="E841" s="294"/>
      <c r="F841" s="294"/>
      <c r="G841" s="294"/>
      <c r="H841" s="294"/>
      <c r="I841" s="294"/>
      <c r="J841" s="295" t="s">
        <v>963</v>
      </c>
      <c r="K841" s="84">
        <v>1</v>
      </c>
      <c r="L841" s="301" t="s">
        <v>14</v>
      </c>
      <c r="M841" s="73" t="s">
        <v>14</v>
      </c>
      <c r="N841" s="302" t="s">
        <v>13</v>
      </c>
      <c r="O841" s="302" t="s">
        <v>1570</v>
      </c>
      <c r="P841" s="301" t="s">
        <v>14</v>
      </c>
      <c r="Q841" s="301"/>
      <c r="R841" s="1" t="str">
        <f t="shared" si="40"/>
        <v>-</v>
      </c>
      <c r="S841" s="1" t="str">
        <f t="shared" si="41"/>
        <v>-</v>
      </c>
    </row>
    <row r="842" spans="1:19" ht="27">
      <c r="A842" s="293">
        <f t="shared" si="39"/>
        <v>837</v>
      </c>
      <c r="B842" s="421"/>
      <c r="C842" s="310"/>
      <c r="D842" s="310"/>
      <c r="E842" s="310"/>
      <c r="F842" s="310"/>
      <c r="G842" s="310"/>
      <c r="H842" s="310"/>
      <c r="I842" s="310"/>
      <c r="J842" s="301" t="s">
        <v>1444</v>
      </c>
      <c r="K842" s="73" t="s">
        <v>486</v>
      </c>
      <c r="L842" s="301" t="s">
        <v>1099</v>
      </c>
      <c r="M842" s="73"/>
      <c r="N842" s="302" t="s">
        <v>869</v>
      </c>
      <c r="O842" s="302" t="s">
        <v>287</v>
      </c>
      <c r="P842" s="301" t="s">
        <v>14</v>
      </c>
      <c r="Q842" s="301"/>
      <c r="R842" s="1" t="str">
        <f t="shared" si="40"/>
        <v>-</v>
      </c>
      <c r="S842" s="1" t="str">
        <f t="shared" si="41"/>
        <v>-</v>
      </c>
    </row>
    <row r="843" spans="1:19">
      <c r="A843" s="293">
        <f t="shared" si="39"/>
        <v>838</v>
      </c>
      <c r="B843" s="421"/>
      <c r="C843" s="294"/>
      <c r="D843" s="294"/>
      <c r="E843" s="294"/>
      <c r="F843" s="294"/>
      <c r="G843" s="294"/>
      <c r="H843" s="294"/>
      <c r="I843" s="304" t="s">
        <v>8</v>
      </c>
      <c r="J843" s="311"/>
      <c r="K843" s="84" t="s">
        <v>14</v>
      </c>
      <c r="L843" s="311" t="s">
        <v>14</v>
      </c>
      <c r="M843" s="84" t="s">
        <v>14</v>
      </c>
      <c r="N843" s="302" t="s">
        <v>13</v>
      </c>
      <c r="O843" s="302" t="s">
        <v>1570</v>
      </c>
      <c r="P843" s="311" t="s">
        <v>14</v>
      </c>
      <c r="Q843" s="311"/>
      <c r="R843" s="1" t="str">
        <f t="shared" si="40"/>
        <v>-</v>
      </c>
      <c r="S843" s="1" t="str">
        <f t="shared" si="41"/>
        <v>-</v>
      </c>
    </row>
    <row r="844" spans="1:19">
      <c r="A844" s="293">
        <f t="shared" si="39"/>
        <v>839</v>
      </c>
      <c r="B844" s="421"/>
      <c r="C844" s="294"/>
      <c r="D844" s="294"/>
      <c r="E844" s="294"/>
      <c r="F844" s="294"/>
      <c r="G844" s="294"/>
      <c r="H844" s="294"/>
      <c r="I844" s="309" t="s">
        <v>510</v>
      </c>
      <c r="J844" s="297"/>
      <c r="K844" s="84" t="s">
        <v>11</v>
      </c>
      <c r="L844" s="301" t="s">
        <v>14</v>
      </c>
      <c r="M844" s="73" t="s">
        <v>14</v>
      </c>
      <c r="N844" s="302" t="s">
        <v>13</v>
      </c>
      <c r="O844" s="302" t="s">
        <v>287</v>
      </c>
      <c r="P844" s="301" t="s">
        <v>14</v>
      </c>
      <c r="Q844" s="301"/>
      <c r="R844" s="1" t="str">
        <f t="shared" si="40"/>
        <v>-</v>
      </c>
      <c r="S844" s="1" t="str">
        <f t="shared" si="41"/>
        <v>-</v>
      </c>
    </row>
    <row r="845" spans="1:19">
      <c r="A845" s="293">
        <f t="shared" si="39"/>
        <v>840</v>
      </c>
      <c r="B845" s="421"/>
      <c r="C845" s="294"/>
      <c r="D845" s="294"/>
      <c r="E845" s="294"/>
      <c r="F845" s="294"/>
      <c r="G845" s="294"/>
      <c r="H845" s="294"/>
      <c r="I845" s="294"/>
      <c r="J845" s="295" t="s">
        <v>830</v>
      </c>
      <c r="K845" s="84">
        <v>1</v>
      </c>
      <c r="L845" s="301" t="s">
        <v>14</v>
      </c>
      <c r="M845" s="73" t="s">
        <v>14</v>
      </c>
      <c r="N845" s="302" t="s">
        <v>13</v>
      </c>
      <c r="O845" s="302" t="s">
        <v>287</v>
      </c>
      <c r="P845" s="301" t="s">
        <v>14</v>
      </c>
      <c r="Q845" s="301"/>
      <c r="R845" s="1" t="str">
        <f t="shared" si="40"/>
        <v>-</v>
      </c>
      <c r="S845" s="1" t="str">
        <f t="shared" si="41"/>
        <v>-</v>
      </c>
    </row>
    <row r="846" spans="1:19" ht="81">
      <c r="A846" s="293">
        <f t="shared" si="39"/>
        <v>841</v>
      </c>
      <c r="B846" s="421"/>
      <c r="C846" s="310"/>
      <c r="D846" s="310"/>
      <c r="E846" s="310"/>
      <c r="F846" s="310"/>
      <c r="G846" s="310"/>
      <c r="H846" s="310"/>
      <c r="I846" s="310"/>
      <c r="J846" s="301" t="s">
        <v>1444</v>
      </c>
      <c r="K846" s="73" t="s">
        <v>486</v>
      </c>
      <c r="L846" s="301" t="s">
        <v>1100</v>
      </c>
      <c r="M846" s="73"/>
      <c r="N846" s="302" t="s">
        <v>920</v>
      </c>
      <c r="O846" s="302" t="s">
        <v>287</v>
      </c>
      <c r="P846" s="301" t="s">
        <v>14</v>
      </c>
      <c r="Q846" s="301"/>
      <c r="R846" s="1" t="str">
        <f t="shared" si="40"/>
        <v>-</v>
      </c>
      <c r="S846" s="1" t="str">
        <f t="shared" si="41"/>
        <v>-</v>
      </c>
    </row>
    <row r="847" spans="1:19">
      <c r="A847" s="293">
        <f t="shared" si="39"/>
        <v>842</v>
      </c>
      <c r="B847" s="421"/>
      <c r="C847" s="294"/>
      <c r="D847" s="294"/>
      <c r="E847" s="294"/>
      <c r="F847" s="294"/>
      <c r="G847" s="294"/>
      <c r="H847" s="294"/>
      <c r="I847" s="304" t="s">
        <v>8</v>
      </c>
      <c r="J847" s="311"/>
      <c r="K847" s="84" t="s">
        <v>14</v>
      </c>
      <c r="L847" s="311" t="s">
        <v>14</v>
      </c>
      <c r="M847" s="84" t="s">
        <v>14</v>
      </c>
      <c r="N847" s="302" t="s">
        <v>13</v>
      </c>
      <c r="O847" s="302" t="s">
        <v>287</v>
      </c>
      <c r="P847" s="311" t="s">
        <v>14</v>
      </c>
      <c r="Q847" s="311"/>
      <c r="R847" s="1" t="str">
        <f t="shared" si="40"/>
        <v>-</v>
      </c>
      <c r="S847" s="1" t="str">
        <f t="shared" si="41"/>
        <v>-</v>
      </c>
    </row>
    <row r="848" spans="1:19">
      <c r="A848" s="293">
        <f t="shared" si="39"/>
        <v>843</v>
      </c>
      <c r="B848" s="421"/>
      <c r="C848" s="294"/>
      <c r="D848" s="294"/>
      <c r="E848" s="294"/>
      <c r="F848" s="294"/>
      <c r="G848" s="294"/>
      <c r="H848" s="294"/>
      <c r="I848" s="309" t="s">
        <v>510</v>
      </c>
      <c r="J848" s="297"/>
      <c r="K848" s="84" t="s">
        <v>11</v>
      </c>
      <c r="L848" s="301" t="s">
        <v>14</v>
      </c>
      <c r="M848" s="73" t="s">
        <v>14</v>
      </c>
      <c r="N848" s="302" t="s">
        <v>13</v>
      </c>
      <c r="O848" s="302" t="s">
        <v>1570</v>
      </c>
      <c r="P848" s="301" t="s">
        <v>14</v>
      </c>
      <c r="Q848" s="301"/>
      <c r="R848" s="1" t="str">
        <f t="shared" si="40"/>
        <v>-</v>
      </c>
      <c r="S848" s="1" t="str">
        <f t="shared" si="41"/>
        <v>-</v>
      </c>
    </row>
    <row r="849" spans="1:19">
      <c r="A849" s="293">
        <f t="shared" si="39"/>
        <v>844</v>
      </c>
      <c r="B849" s="421"/>
      <c r="C849" s="294"/>
      <c r="D849" s="294"/>
      <c r="E849" s="294"/>
      <c r="F849" s="294"/>
      <c r="G849" s="294"/>
      <c r="H849" s="294"/>
      <c r="I849" s="294"/>
      <c r="J849" s="295" t="s">
        <v>831</v>
      </c>
      <c r="K849" s="84">
        <v>1</v>
      </c>
      <c r="L849" s="301" t="s">
        <v>14</v>
      </c>
      <c r="M849" s="73" t="s">
        <v>14</v>
      </c>
      <c r="N849" s="302" t="s">
        <v>13</v>
      </c>
      <c r="O849" s="308" t="s">
        <v>1570</v>
      </c>
      <c r="P849" s="301" t="s">
        <v>14</v>
      </c>
      <c r="Q849" s="301"/>
      <c r="R849" s="1" t="str">
        <f t="shared" si="40"/>
        <v>-</v>
      </c>
      <c r="S849" s="1" t="str">
        <f t="shared" si="41"/>
        <v>-</v>
      </c>
    </row>
    <row r="850" spans="1:19" ht="148.5">
      <c r="A850" s="293">
        <f t="shared" si="39"/>
        <v>845</v>
      </c>
      <c r="B850" s="421"/>
      <c r="C850" s="310"/>
      <c r="D850" s="310"/>
      <c r="E850" s="310"/>
      <c r="F850" s="310"/>
      <c r="G850" s="310"/>
      <c r="H850" s="310"/>
      <c r="I850" s="310"/>
      <c r="J850" s="301" t="s">
        <v>1444</v>
      </c>
      <c r="K850" s="73" t="s">
        <v>486</v>
      </c>
      <c r="L850" s="301" t="s">
        <v>1101</v>
      </c>
      <c r="M850" s="73"/>
      <c r="N850" s="316" t="s">
        <v>392</v>
      </c>
      <c r="O850" s="302" t="s">
        <v>287</v>
      </c>
      <c r="P850" s="301" t="s">
        <v>14</v>
      </c>
      <c r="Q850" s="301"/>
      <c r="R850" s="1" t="str">
        <f t="shared" si="40"/>
        <v>-</v>
      </c>
      <c r="S850" s="1" t="str">
        <f t="shared" si="41"/>
        <v>-</v>
      </c>
    </row>
    <row r="851" spans="1:19">
      <c r="A851" s="293">
        <f t="shared" si="39"/>
        <v>846</v>
      </c>
      <c r="B851" s="421"/>
      <c r="C851" s="294"/>
      <c r="D851" s="294"/>
      <c r="E851" s="294"/>
      <c r="F851" s="294"/>
      <c r="G851" s="294"/>
      <c r="H851" s="294"/>
      <c r="I851" s="304" t="s">
        <v>8</v>
      </c>
      <c r="J851" s="311"/>
      <c r="K851" s="84" t="s">
        <v>14</v>
      </c>
      <c r="L851" s="311" t="s">
        <v>14</v>
      </c>
      <c r="M851" s="84" t="s">
        <v>14</v>
      </c>
      <c r="N851" s="302" t="s">
        <v>13</v>
      </c>
      <c r="O851" s="303" t="s">
        <v>1570</v>
      </c>
      <c r="P851" s="311" t="s">
        <v>14</v>
      </c>
      <c r="Q851" s="311"/>
      <c r="R851" s="1" t="str">
        <f t="shared" si="40"/>
        <v>-</v>
      </c>
      <c r="S851" s="1" t="str">
        <f t="shared" si="41"/>
        <v>-</v>
      </c>
    </row>
    <row r="852" spans="1:19">
      <c r="A852" s="293">
        <f t="shared" si="39"/>
        <v>847</v>
      </c>
      <c r="B852" s="421"/>
      <c r="C852" s="294"/>
      <c r="D852" s="294"/>
      <c r="E852" s="294"/>
      <c r="F852" s="294"/>
      <c r="G852" s="294"/>
      <c r="H852" s="294"/>
      <c r="I852" s="309" t="s">
        <v>510</v>
      </c>
      <c r="J852" s="297"/>
      <c r="K852" s="84" t="s">
        <v>11</v>
      </c>
      <c r="L852" s="301" t="s">
        <v>14</v>
      </c>
      <c r="M852" s="73" t="s">
        <v>14</v>
      </c>
      <c r="N852" s="302" t="s">
        <v>13</v>
      </c>
      <c r="O852" s="302" t="s">
        <v>287</v>
      </c>
      <c r="P852" s="301" t="s">
        <v>14</v>
      </c>
      <c r="Q852" s="301"/>
      <c r="R852" s="1" t="str">
        <f t="shared" si="40"/>
        <v>-</v>
      </c>
      <c r="S852" s="1" t="str">
        <f t="shared" si="41"/>
        <v>-</v>
      </c>
    </row>
    <row r="853" spans="1:19">
      <c r="A853" s="293">
        <f t="shared" si="39"/>
        <v>848</v>
      </c>
      <c r="B853" s="421"/>
      <c r="C853" s="294"/>
      <c r="D853" s="294"/>
      <c r="E853" s="294"/>
      <c r="F853" s="294"/>
      <c r="G853" s="294"/>
      <c r="H853" s="294"/>
      <c r="I853" s="294"/>
      <c r="J853" s="295" t="s">
        <v>832</v>
      </c>
      <c r="K853" s="84">
        <v>1</v>
      </c>
      <c r="L853" s="301" t="s">
        <v>14</v>
      </c>
      <c r="M853" s="73" t="s">
        <v>14</v>
      </c>
      <c r="N853" s="302" t="s">
        <v>13</v>
      </c>
      <c r="O853" s="302" t="s">
        <v>287</v>
      </c>
      <c r="P853" s="301" t="s">
        <v>14</v>
      </c>
      <c r="Q853" s="301"/>
      <c r="R853" s="1" t="str">
        <f t="shared" si="40"/>
        <v>-</v>
      </c>
      <c r="S853" s="1" t="str">
        <f t="shared" si="41"/>
        <v>-</v>
      </c>
    </row>
    <row r="854" spans="1:19" ht="108">
      <c r="A854" s="293">
        <f t="shared" si="39"/>
        <v>849</v>
      </c>
      <c r="B854" s="421"/>
      <c r="C854" s="310"/>
      <c r="D854" s="310"/>
      <c r="E854" s="310"/>
      <c r="F854" s="310"/>
      <c r="G854" s="310"/>
      <c r="H854" s="310"/>
      <c r="I854" s="310"/>
      <c r="J854" s="301" t="s">
        <v>1444</v>
      </c>
      <c r="K854" s="73" t="s">
        <v>486</v>
      </c>
      <c r="L854" s="301" t="s">
        <v>1102</v>
      </c>
      <c r="M854" s="73"/>
      <c r="N854" s="302" t="s">
        <v>1</v>
      </c>
      <c r="O854" s="302" t="s">
        <v>287</v>
      </c>
      <c r="P854" s="301" t="s">
        <v>14</v>
      </c>
      <c r="Q854" s="301"/>
      <c r="R854" s="1" t="str">
        <f t="shared" si="40"/>
        <v>-</v>
      </c>
      <c r="S854" s="1" t="str">
        <f t="shared" si="41"/>
        <v>-</v>
      </c>
    </row>
    <row r="855" spans="1:19">
      <c r="A855" s="293">
        <f t="shared" si="39"/>
        <v>850</v>
      </c>
      <c r="B855" s="421"/>
      <c r="C855" s="294"/>
      <c r="D855" s="294"/>
      <c r="E855" s="294"/>
      <c r="F855" s="294"/>
      <c r="G855" s="294"/>
      <c r="H855" s="294"/>
      <c r="I855" s="304" t="s">
        <v>8</v>
      </c>
      <c r="J855" s="311"/>
      <c r="K855" s="84" t="s">
        <v>14</v>
      </c>
      <c r="L855" s="311" t="s">
        <v>14</v>
      </c>
      <c r="M855" s="84" t="s">
        <v>14</v>
      </c>
      <c r="N855" s="302" t="s">
        <v>13</v>
      </c>
      <c r="O855" s="302" t="s">
        <v>287</v>
      </c>
      <c r="P855" s="311" t="s">
        <v>14</v>
      </c>
      <c r="Q855" s="311"/>
      <c r="R855" s="1" t="str">
        <f t="shared" si="40"/>
        <v>-</v>
      </c>
      <c r="S855" s="1" t="str">
        <f t="shared" si="41"/>
        <v>-</v>
      </c>
    </row>
    <row r="856" spans="1:19">
      <c r="A856" s="293">
        <f t="shared" si="39"/>
        <v>851</v>
      </c>
      <c r="B856" s="421"/>
      <c r="C856" s="294"/>
      <c r="D856" s="294"/>
      <c r="E856" s="294"/>
      <c r="F856" s="294"/>
      <c r="G856" s="294"/>
      <c r="H856" s="294"/>
      <c r="I856" s="309" t="s">
        <v>510</v>
      </c>
      <c r="J856" s="297"/>
      <c r="K856" s="84" t="s">
        <v>11</v>
      </c>
      <c r="L856" s="301" t="s">
        <v>14</v>
      </c>
      <c r="M856" s="73" t="s">
        <v>14</v>
      </c>
      <c r="N856" s="302" t="s">
        <v>13</v>
      </c>
      <c r="O856" s="302" t="s">
        <v>1570</v>
      </c>
      <c r="P856" s="301" t="s">
        <v>14</v>
      </c>
      <c r="Q856" s="301"/>
      <c r="R856" s="1" t="str">
        <f t="shared" si="40"/>
        <v>-</v>
      </c>
      <c r="S856" s="1" t="str">
        <f t="shared" si="41"/>
        <v>-</v>
      </c>
    </row>
    <row r="857" spans="1:19">
      <c r="A857" s="293">
        <f t="shared" si="39"/>
        <v>852</v>
      </c>
      <c r="B857" s="421"/>
      <c r="C857" s="294"/>
      <c r="D857" s="294"/>
      <c r="E857" s="294"/>
      <c r="F857" s="294"/>
      <c r="G857" s="294"/>
      <c r="H857" s="294"/>
      <c r="I857" s="294"/>
      <c r="J857" s="295" t="s">
        <v>833</v>
      </c>
      <c r="K857" s="84">
        <v>1</v>
      </c>
      <c r="L857" s="301" t="s">
        <v>14</v>
      </c>
      <c r="M857" s="73" t="s">
        <v>14</v>
      </c>
      <c r="N857" s="302" t="s">
        <v>13</v>
      </c>
      <c r="O857" s="302" t="s">
        <v>1570</v>
      </c>
      <c r="P857" s="301" t="s">
        <v>14</v>
      </c>
      <c r="Q857" s="301"/>
      <c r="R857" s="1" t="str">
        <f t="shared" si="40"/>
        <v>-</v>
      </c>
      <c r="S857" s="1" t="str">
        <f t="shared" si="41"/>
        <v>-</v>
      </c>
    </row>
    <row r="858" spans="1:19" ht="27">
      <c r="A858" s="293">
        <f t="shared" si="39"/>
        <v>853</v>
      </c>
      <c r="B858" s="421"/>
      <c r="C858" s="310"/>
      <c r="D858" s="310"/>
      <c r="E858" s="310"/>
      <c r="F858" s="310"/>
      <c r="G858" s="310"/>
      <c r="H858" s="310"/>
      <c r="I858" s="310"/>
      <c r="J858" s="301" t="s">
        <v>1444</v>
      </c>
      <c r="K858" s="73" t="s">
        <v>486</v>
      </c>
      <c r="L858" s="301" t="s">
        <v>1103</v>
      </c>
      <c r="M858" s="73"/>
      <c r="N858" s="302" t="s">
        <v>393</v>
      </c>
      <c r="O858" s="302" t="s">
        <v>287</v>
      </c>
      <c r="P858" s="311" t="s">
        <v>14</v>
      </c>
      <c r="Q858" s="311"/>
      <c r="R858" s="1" t="str">
        <f t="shared" si="40"/>
        <v>-</v>
      </c>
      <c r="S858" s="1" t="str">
        <f t="shared" si="41"/>
        <v>-</v>
      </c>
    </row>
    <row r="859" spans="1:19">
      <c r="A859" s="293">
        <f t="shared" si="39"/>
        <v>854</v>
      </c>
      <c r="B859" s="421"/>
      <c r="C859" s="294"/>
      <c r="D859" s="294"/>
      <c r="E859" s="294"/>
      <c r="F859" s="294"/>
      <c r="G859" s="294"/>
      <c r="H859" s="294"/>
      <c r="I859" s="304" t="s">
        <v>8</v>
      </c>
      <c r="J859" s="311"/>
      <c r="K859" s="84" t="s">
        <v>14</v>
      </c>
      <c r="L859" s="311" t="s">
        <v>14</v>
      </c>
      <c r="M859" s="84" t="s">
        <v>14</v>
      </c>
      <c r="N859" s="302" t="s">
        <v>13</v>
      </c>
      <c r="O859" s="302" t="s">
        <v>1570</v>
      </c>
      <c r="P859" s="311" t="s">
        <v>14</v>
      </c>
      <c r="Q859" s="311"/>
      <c r="R859" s="1" t="str">
        <f t="shared" si="40"/>
        <v>-</v>
      </c>
      <c r="S859" s="1" t="str">
        <f t="shared" si="41"/>
        <v>-</v>
      </c>
    </row>
    <row r="860" spans="1:19">
      <c r="A860" s="293">
        <f t="shared" si="39"/>
        <v>855</v>
      </c>
      <c r="B860" s="421"/>
      <c r="C860" s="294"/>
      <c r="D860" s="294"/>
      <c r="E860" s="294"/>
      <c r="F860" s="294"/>
      <c r="G860" s="294"/>
      <c r="H860" s="294"/>
      <c r="I860" s="309" t="s">
        <v>510</v>
      </c>
      <c r="J860" s="297"/>
      <c r="K860" s="84" t="s">
        <v>11</v>
      </c>
      <c r="L860" s="301" t="s">
        <v>14</v>
      </c>
      <c r="M860" s="73" t="s">
        <v>14</v>
      </c>
      <c r="N860" s="302" t="s">
        <v>13</v>
      </c>
      <c r="O860" s="302" t="s">
        <v>287</v>
      </c>
      <c r="P860" s="301" t="s">
        <v>14</v>
      </c>
      <c r="Q860" s="301"/>
      <c r="R860" s="1" t="str">
        <f t="shared" si="40"/>
        <v>-</v>
      </c>
      <c r="S860" s="1" t="str">
        <f t="shared" si="41"/>
        <v>-</v>
      </c>
    </row>
    <row r="861" spans="1:19">
      <c r="A861" s="293">
        <f t="shared" si="39"/>
        <v>856</v>
      </c>
      <c r="B861" s="421"/>
      <c r="C861" s="294"/>
      <c r="D861" s="294"/>
      <c r="E861" s="294"/>
      <c r="F861" s="294"/>
      <c r="G861" s="294"/>
      <c r="H861" s="294"/>
      <c r="I861" s="294"/>
      <c r="J861" s="295" t="s">
        <v>834</v>
      </c>
      <c r="K861" s="84">
        <v>1</v>
      </c>
      <c r="L861" s="301" t="s">
        <v>14</v>
      </c>
      <c r="M861" s="73" t="s">
        <v>14</v>
      </c>
      <c r="N861" s="302" t="s">
        <v>13</v>
      </c>
      <c r="O861" s="302" t="s">
        <v>287</v>
      </c>
      <c r="P861" s="301" t="s">
        <v>14</v>
      </c>
      <c r="Q861" s="301"/>
      <c r="R861" s="1" t="str">
        <f t="shared" si="40"/>
        <v>-</v>
      </c>
      <c r="S861" s="1" t="str">
        <f t="shared" si="41"/>
        <v>-</v>
      </c>
    </row>
    <row r="862" spans="1:19" ht="40.5">
      <c r="A862" s="293">
        <f t="shared" si="39"/>
        <v>857</v>
      </c>
      <c r="B862" s="421"/>
      <c r="C862" s="310"/>
      <c r="D862" s="310"/>
      <c r="E862" s="310"/>
      <c r="F862" s="310"/>
      <c r="G862" s="310"/>
      <c r="H862" s="310"/>
      <c r="I862" s="310"/>
      <c r="J862" s="301" t="s">
        <v>1444</v>
      </c>
      <c r="K862" s="73" t="s">
        <v>486</v>
      </c>
      <c r="L862" s="301" t="s">
        <v>1104</v>
      </c>
      <c r="M862" s="73"/>
      <c r="N862" s="302" t="s">
        <v>407</v>
      </c>
      <c r="O862" s="302" t="s">
        <v>287</v>
      </c>
      <c r="P862" s="301" t="s">
        <v>14</v>
      </c>
      <c r="Q862" s="301"/>
      <c r="R862" s="1" t="str">
        <f t="shared" si="40"/>
        <v>-</v>
      </c>
      <c r="S862" s="1" t="str">
        <f t="shared" si="41"/>
        <v>-</v>
      </c>
    </row>
    <row r="863" spans="1:19">
      <c r="A863" s="293">
        <f t="shared" si="39"/>
        <v>858</v>
      </c>
      <c r="B863" s="422"/>
      <c r="C863" s="294"/>
      <c r="D863" s="294"/>
      <c r="E863" s="294"/>
      <c r="F863" s="294"/>
      <c r="G863" s="294"/>
      <c r="H863" s="294"/>
      <c r="I863" s="304" t="s">
        <v>8</v>
      </c>
      <c r="J863" s="311"/>
      <c r="K863" s="84" t="s">
        <v>14</v>
      </c>
      <c r="L863" s="311" t="s">
        <v>14</v>
      </c>
      <c r="M863" s="84" t="s">
        <v>14</v>
      </c>
      <c r="N863" s="302" t="s">
        <v>13</v>
      </c>
      <c r="O863" s="302" t="s">
        <v>287</v>
      </c>
      <c r="P863" s="311" t="s">
        <v>14</v>
      </c>
      <c r="Q863" s="311"/>
      <c r="R863" s="1" t="str">
        <f t="shared" si="40"/>
        <v>-</v>
      </c>
      <c r="S863" s="1" t="str">
        <f t="shared" si="41"/>
        <v>-</v>
      </c>
    </row>
    <row r="864" spans="1:19">
      <c r="A864" s="293">
        <f t="shared" si="39"/>
        <v>859</v>
      </c>
      <c r="B864" s="420" t="s">
        <v>684</v>
      </c>
      <c r="C864" s="294"/>
      <c r="D864" s="294"/>
      <c r="E864" s="294"/>
      <c r="F864" s="294"/>
      <c r="G864" s="294"/>
      <c r="H864" s="294"/>
      <c r="I864" s="309" t="s">
        <v>510</v>
      </c>
      <c r="J864" s="297"/>
      <c r="K864" s="84" t="s">
        <v>11</v>
      </c>
      <c r="L864" s="301" t="s">
        <v>14</v>
      </c>
      <c r="M864" s="73" t="s">
        <v>14</v>
      </c>
      <c r="N864" s="302" t="s">
        <v>13</v>
      </c>
      <c r="O864" s="302" t="s">
        <v>287</v>
      </c>
      <c r="P864" s="301" t="s">
        <v>14</v>
      </c>
      <c r="Q864" s="301"/>
      <c r="R864" s="1" t="str">
        <f t="shared" si="40"/>
        <v>-</v>
      </c>
      <c r="S864" s="1" t="str">
        <f t="shared" si="41"/>
        <v>-</v>
      </c>
    </row>
    <row r="865" spans="1:19">
      <c r="A865" s="293">
        <f t="shared" si="39"/>
        <v>860</v>
      </c>
      <c r="B865" s="421"/>
      <c r="C865" s="294"/>
      <c r="D865" s="294"/>
      <c r="E865" s="294"/>
      <c r="F865" s="294"/>
      <c r="G865" s="294"/>
      <c r="H865" s="294"/>
      <c r="I865" s="294"/>
      <c r="J865" s="295" t="s">
        <v>835</v>
      </c>
      <c r="K865" s="84">
        <v>1</v>
      </c>
      <c r="L865" s="301" t="s">
        <v>14</v>
      </c>
      <c r="M865" s="73" t="s">
        <v>14</v>
      </c>
      <c r="N865" s="302" t="s">
        <v>13</v>
      </c>
      <c r="O865" s="302" t="s">
        <v>287</v>
      </c>
      <c r="P865" s="301" t="s">
        <v>14</v>
      </c>
      <c r="Q865" s="301"/>
      <c r="R865" s="1" t="str">
        <f t="shared" si="40"/>
        <v>-</v>
      </c>
      <c r="S865" s="1" t="str">
        <f t="shared" si="41"/>
        <v>-</v>
      </c>
    </row>
    <row r="866" spans="1:19" ht="189">
      <c r="A866" s="293">
        <f t="shared" si="39"/>
        <v>861</v>
      </c>
      <c r="B866" s="421"/>
      <c r="C866" s="310"/>
      <c r="D866" s="310"/>
      <c r="E866" s="310"/>
      <c r="F866" s="310"/>
      <c r="G866" s="310"/>
      <c r="H866" s="310"/>
      <c r="I866" s="310"/>
      <c r="J866" s="301" t="s">
        <v>1444</v>
      </c>
      <c r="K866" s="73" t="s">
        <v>486</v>
      </c>
      <c r="L866" s="301" t="s">
        <v>1105</v>
      </c>
      <c r="M866" s="73"/>
      <c r="N866" s="302" t="s">
        <v>1653</v>
      </c>
      <c r="O866" s="302" t="s">
        <v>287</v>
      </c>
      <c r="P866" s="301" t="s">
        <v>14</v>
      </c>
      <c r="Q866" s="301"/>
      <c r="R866" s="1" t="str">
        <f t="shared" si="40"/>
        <v>-</v>
      </c>
      <c r="S866" s="1" t="str">
        <f t="shared" si="41"/>
        <v>-</v>
      </c>
    </row>
    <row r="867" spans="1:19">
      <c r="A867" s="293">
        <f t="shared" si="39"/>
        <v>862</v>
      </c>
      <c r="B867" s="421"/>
      <c r="C867" s="294"/>
      <c r="D867" s="294"/>
      <c r="E867" s="294"/>
      <c r="F867" s="294"/>
      <c r="G867" s="294"/>
      <c r="H867" s="294"/>
      <c r="I867" s="304" t="s">
        <v>8</v>
      </c>
      <c r="J867" s="311"/>
      <c r="K867" s="84" t="s">
        <v>14</v>
      </c>
      <c r="L867" s="311" t="s">
        <v>14</v>
      </c>
      <c r="M867" s="84" t="s">
        <v>14</v>
      </c>
      <c r="N867" s="302" t="s">
        <v>13</v>
      </c>
      <c r="O867" s="302" t="s">
        <v>287</v>
      </c>
      <c r="P867" s="311" t="s">
        <v>14</v>
      </c>
      <c r="Q867" s="311"/>
      <c r="R867" s="1" t="str">
        <f t="shared" si="40"/>
        <v>-</v>
      </c>
      <c r="S867" s="1" t="str">
        <f t="shared" si="41"/>
        <v>-</v>
      </c>
    </row>
    <row r="868" spans="1:19">
      <c r="A868" s="293">
        <f t="shared" si="39"/>
        <v>863</v>
      </c>
      <c r="B868" s="421"/>
      <c r="C868" s="294"/>
      <c r="D868" s="294"/>
      <c r="E868" s="294"/>
      <c r="F868" s="294"/>
      <c r="G868" s="294"/>
      <c r="H868" s="294"/>
      <c r="I868" s="309" t="s">
        <v>510</v>
      </c>
      <c r="J868" s="297"/>
      <c r="K868" s="84" t="s">
        <v>11</v>
      </c>
      <c r="L868" s="301" t="s">
        <v>14</v>
      </c>
      <c r="M868" s="73" t="s">
        <v>14</v>
      </c>
      <c r="N868" s="302" t="s">
        <v>13</v>
      </c>
      <c r="O868" s="302" t="s">
        <v>287</v>
      </c>
      <c r="P868" s="301" t="s">
        <v>14</v>
      </c>
      <c r="Q868" s="301"/>
      <c r="R868" s="1" t="str">
        <f t="shared" si="40"/>
        <v>-</v>
      </c>
      <c r="S868" s="1" t="str">
        <f t="shared" si="41"/>
        <v>-</v>
      </c>
    </row>
    <row r="869" spans="1:19">
      <c r="A869" s="293">
        <f t="shared" si="39"/>
        <v>864</v>
      </c>
      <c r="B869" s="421"/>
      <c r="C869" s="294"/>
      <c r="D869" s="294"/>
      <c r="E869" s="294"/>
      <c r="F869" s="294"/>
      <c r="G869" s="294"/>
      <c r="H869" s="294"/>
      <c r="I869" s="294"/>
      <c r="J869" s="295" t="s">
        <v>836</v>
      </c>
      <c r="K869" s="84">
        <v>1</v>
      </c>
      <c r="L869" s="301" t="s">
        <v>14</v>
      </c>
      <c r="M869" s="73" t="s">
        <v>14</v>
      </c>
      <c r="N869" s="302" t="s">
        <v>13</v>
      </c>
      <c r="O869" s="302" t="s">
        <v>287</v>
      </c>
      <c r="P869" s="301" t="s">
        <v>14</v>
      </c>
      <c r="Q869" s="301"/>
      <c r="R869" s="1" t="str">
        <f t="shared" si="40"/>
        <v>-</v>
      </c>
      <c r="S869" s="1" t="str">
        <f t="shared" si="41"/>
        <v>-</v>
      </c>
    </row>
    <row r="870" spans="1:19" ht="27">
      <c r="A870" s="293">
        <f t="shared" si="39"/>
        <v>865</v>
      </c>
      <c r="B870" s="421"/>
      <c r="C870" s="310"/>
      <c r="D870" s="310"/>
      <c r="E870" s="310"/>
      <c r="F870" s="310"/>
      <c r="G870" s="310"/>
      <c r="H870" s="310"/>
      <c r="I870" s="310"/>
      <c r="J870" s="301" t="s">
        <v>1444</v>
      </c>
      <c r="K870" s="73" t="s">
        <v>486</v>
      </c>
      <c r="L870" s="301" t="s">
        <v>1106</v>
      </c>
      <c r="M870" s="73"/>
      <c r="N870" s="302" t="s">
        <v>665</v>
      </c>
      <c r="O870" s="302" t="s">
        <v>287</v>
      </c>
      <c r="P870" s="301" t="s">
        <v>14</v>
      </c>
      <c r="Q870" s="301"/>
      <c r="R870" s="1" t="str">
        <f t="shared" si="40"/>
        <v>-</v>
      </c>
      <c r="S870" s="1" t="str">
        <f t="shared" si="41"/>
        <v>-</v>
      </c>
    </row>
    <row r="871" spans="1:19">
      <c r="A871" s="293">
        <f t="shared" si="39"/>
        <v>866</v>
      </c>
      <c r="B871" s="421"/>
      <c r="C871" s="294"/>
      <c r="D871" s="294"/>
      <c r="E871" s="294"/>
      <c r="F871" s="294"/>
      <c r="G871" s="294"/>
      <c r="H871" s="294"/>
      <c r="I871" s="304" t="s">
        <v>8</v>
      </c>
      <c r="J871" s="311"/>
      <c r="K871" s="84" t="s">
        <v>14</v>
      </c>
      <c r="L871" s="311" t="s">
        <v>14</v>
      </c>
      <c r="M871" s="84" t="s">
        <v>14</v>
      </c>
      <c r="N871" s="302" t="s">
        <v>13</v>
      </c>
      <c r="O871" s="302" t="s">
        <v>287</v>
      </c>
      <c r="P871" s="311" t="s">
        <v>14</v>
      </c>
      <c r="Q871" s="311"/>
      <c r="R871" s="1" t="str">
        <f t="shared" si="40"/>
        <v>-</v>
      </c>
      <c r="S871" s="1" t="str">
        <f t="shared" si="41"/>
        <v>-</v>
      </c>
    </row>
    <row r="872" spans="1:19">
      <c r="A872" s="293">
        <f t="shared" si="39"/>
        <v>867</v>
      </c>
      <c r="B872" s="421"/>
      <c r="C872" s="294"/>
      <c r="D872" s="294"/>
      <c r="E872" s="294"/>
      <c r="F872" s="294"/>
      <c r="G872" s="294"/>
      <c r="H872" s="294"/>
      <c r="I872" s="309" t="s">
        <v>510</v>
      </c>
      <c r="J872" s="297"/>
      <c r="K872" s="84" t="s">
        <v>11</v>
      </c>
      <c r="L872" s="301" t="s">
        <v>14</v>
      </c>
      <c r="M872" s="73" t="s">
        <v>14</v>
      </c>
      <c r="N872" s="302" t="s">
        <v>13</v>
      </c>
      <c r="O872" s="302" t="s">
        <v>287</v>
      </c>
      <c r="P872" s="301" t="s">
        <v>14</v>
      </c>
      <c r="Q872" s="301"/>
      <c r="R872" s="1" t="str">
        <f t="shared" si="40"/>
        <v>-</v>
      </c>
      <c r="S872" s="1" t="str">
        <f t="shared" si="41"/>
        <v>-</v>
      </c>
    </row>
    <row r="873" spans="1:19">
      <c r="A873" s="293">
        <f t="shared" si="39"/>
        <v>868</v>
      </c>
      <c r="B873" s="421"/>
      <c r="C873" s="294"/>
      <c r="D873" s="294"/>
      <c r="E873" s="294"/>
      <c r="F873" s="294"/>
      <c r="G873" s="294"/>
      <c r="H873" s="294"/>
      <c r="I873" s="294"/>
      <c r="J873" s="295" t="s">
        <v>837</v>
      </c>
      <c r="K873" s="84">
        <v>1</v>
      </c>
      <c r="L873" s="301" t="s">
        <v>14</v>
      </c>
      <c r="M873" s="73" t="s">
        <v>14</v>
      </c>
      <c r="N873" s="302" t="s">
        <v>13</v>
      </c>
      <c r="O873" s="302" t="s">
        <v>287</v>
      </c>
      <c r="P873" s="301" t="s">
        <v>14</v>
      </c>
      <c r="Q873" s="301"/>
      <c r="R873" s="1" t="str">
        <f t="shared" si="40"/>
        <v>-</v>
      </c>
      <c r="S873" s="1" t="str">
        <f t="shared" si="41"/>
        <v>-</v>
      </c>
    </row>
    <row r="874" spans="1:19" ht="189">
      <c r="A874" s="293">
        <f t="shared" si="39"/>
        <v>869</v>
      </c>
      <c r="B874" s="421"/>
      <c r="C874" s="310"/>
      <c r="D874" s="310"/>
      <c r="E874" s="310"/>
      <c r="F874" s="310"/>
      <c r="G874" s="310"/>
      <c r="H874" s="310"/>
      <c r="I874" s="310"/>
      <c r="J874" s="301" t="s">
        <v>1444</v>
      </c>
      <c r="K874" s="73" t="s">
        <v>486</v>
      </c>
      <c r="L874" s="301" t="s">
        <v>1654</v>
      </c>
      <c r="M874" s="73"/>
      <c r="N874" s="302" t="s">
        <v>1655</v>
      </c>
      <c r="O874" s="302" t="s">
        <v>287</v>
      </c>
      <c r="P874" s="301" t="s">
        <v>14</v>
      </c>
      <c r="Q874" s="301"/>
      <c r="R874" s="1" t="str">
        <f t="shared" si="40"/>
        <v>-</v>
      </c>
      <c r="S874" s="1" t="str">
        <f t="shared" si="41"/>
        <v>-</v>
      </c>
    </row>
    <row r="875" spans="1:19">
      <c r="A875" s="293">
        <f t="shared" si="39"/>
        <v>870</v>
      </c>
      <c r="B875" s="421"/>
      <c r="C875" s="294"/>
      <c r="D875" s="294"/>
      <c r="E875" s="294"/>
      <c r="F875" s="294"/>
      <c r="G875" s="294"/>
      <c r="H875" s="294"/>
      <c r="I875" s="304" t="s">
        <v>8</v>
      </c>
      <c r="J875" s="311"/>
      <c r="K875" s="84" t="s">
        <v>14</v>
      </c>
      <c r="L875" s="311" t="s">
        <v>14</v>
      </c>
      <c r="M875" s="84" t="s">
        <v>14</v>
      </c>
      <c r="N875" s="302" t="s">
        <v>13</v>
      </c>
      <c r="O875" s="302" t="s">
        <v>287</v>
      </c>
      <c r="P875" s="311" t="s">
        <v>14</v>
      </c>
      <c r="Q875" s="311"/>
      <c r="R875" s="1" t="str">
        <f t="shared" si="40"/>
        <v>-</v>
      </c>
      <c r="S875" s="1" t="str">
        <f t="shared" si="41"/>
        <v>-</v>
      </c>
    </row>
    <row r="876" spans="1:19">
      <c r="A876" s="293">
        <f t="shared" si="39"/>
        <v>871</v>
      </c>
      <c r="B876" s="421"/>
      <c r="C876" s="294"/>
      <c r="D876" s="294"/>
      <c r="E876" s="294"/>
      <c r="F876" s="294"/>
      <c r="G876" s="294"/>
      <c r="H876" s="294"/>
      <c r="I876" s="309" t="s">
        <v>510</v>
      </c>
      <c r="J876" s="297"/>
      <c r="K876" s="84" t="s">
        <v>11</v>
      </c>
      <c r="L876" s="301" t="s">
        <v>14</v>
      </c>
      <c r="M876" s="73" t="s">
        <v>14</v>
      </c>
      <c r="N876" s="302" t="s">
        <v>13</v>
      </c>
      <c r="O876" s="302" t="s">
        <v>1570</v>
      </c>
      <c r="P876" s="301" t="s">
        <v>14</v>
      </c>
      <c r="Q876" s="301"/>
      <c r="R876" s="1" t="str">
        <f t="shared" si="40"/>
        <v>-</v>
      </c>
      <c r="S876" s="1" t="str">
        <f t="shared" si="41"/>
        <v>-</v>
      </c>
    </row>
    <row r="877" spans="1:19">
      <c r="A877" s="293">
        <f t="shared" si="39"/>
        <v>872</v>
      </c>
      <c r="B877" s="421"/>
      <c r="C877" s="294"/>
      <c r="D877" s="294"/>
      <c r="E877" s="294"/>
      <c r="F877" s="294"/>
      <c r="G877" s="294"/>
      <c r="H877" s="294"/>
      <c r="I877" s="294"/>
      <c r="J877" s="295" t="s">
        <v>2575</v>
      </c>
      <c r="K877" s="84">
        <v>1</v>
      </c>
      <c r="L877" s="301" t="s">
        <v>14</v>
      </c>
      <c r="M877" s="73" t="s">
        <v>14</v>
      </c>
      <c r="N877" s="302" t="s">
        <v>13</v>
      </c>
      <c r="O877" s="302" t="s">
        <v>1570</v>
      </c>
      <c r="P877" s="301" t="s">
        <v>14</v>
      </c>
      <c r="Q877" s="301"/>
      <c r="R877" s="1" t="str">
        <f t="shared" si="40"/>
        <v>-</v>
      </c>
      <c r="S877" s="1" t="str">
        <f t="shared" si="41"/>
        <v>-</v>
      </c>
    </row>
    <row r="878" spans="1:19" ht="135">
      <c r="A878" s="293">
        <f t="shared" si="39"/>
        <v>873</v>
      </c>
      <c r="B878" s="421"/>
      <c r="C878" s="310"/>
      <c r="D878" s="310"/>
      <c r="E878" s="310"/>
      <c r="F878" s="310"/>
      <c r="G878" s="310"/>
      <c r="H878" s="310"/>
      <c r="I878" s="310"/>
      <c r="J878" s="301" t="s">
        <v>1444</v>
      </c>
      <c r="K878" s="73" t="s">
        <v>486</v>
      </c>
      <c r="L878" s="301" t="s">
        <v>1107</v>
      </c>
      <c r="M878" s="73"/>
      <c r="N878" s="302" t="s">
        <v>1</v>
      </c>
      <c r="O878" s="302" t="s">
        <v>1570</v>
      </c>
      <c r="P878" s="301" t="s">
        <v>14</v>
      </c>
      <c r="Q878" s="301"/>
      <c r="R878" s="1" t="str">
        <f t="shared" si="40"/>
        <v>-</v>
      </c>
      <c r="S878" s="1" t="str">
        <f t="shared" si="41"/>
        <v>-</v>
      </c>
    </row>
    <row r="879" spans="1:19">
      <c r="A879" s="293">
        <f t="shared" si="39"/>
        <v>874</v>
      </c>
      <c r="B879" s="422"/>
      <c r="C879" s="294"/>
      <c r="D879" s="294"/>
      <c r="E879" s="294"/>
      <c r="F879" s="294"/>
      <c r="G879" s="294"/>
      <c r="H879" s="294"/>
      <c r="I879" s="304" t="s">
        <v>8</v>
      </c>
      <c r="J879" s="311"/>
      <c r="K879" s="84" t="s">
        <v>14</v>
      </c>
      <c r="L879" s="311" t="s">
        <v>14</v>
      </c>
      <c r="M879" s="84" t="s">
        <v>14</v>
      </c>
      <c r="N879" s="302" t="s">
        <v>13</v>
      </c>
      <c r="O879" s="302" t="s">
        <v>1570</v>
      </c>
      <c r="P879" s="311" t="s">
        <v>14</v>
      </c>
      <c r="Q879" s="311"/>
      <c r="R879" s="1" t="str">
        <f t="shared" si="40"/>
        <v>-</v>
      </c>
      <c r="S879" s="1" t="str">
        <f t="shared" si="41"/>
        <v>-</v>
      </c>
    </row>
    <row r="880" spans="1:19">
      <c r="A880" s="293">
        <f t="shared" si="39"/>
        <v>875</v>
      </c>
      <c r="B880" s="420" t="s">
        <v>67</v>
      </c>
      <c r="C880" s="294"/>
      <c r="D880" s="294"/>
      <c r="E880" s="294"/>
      <c r="F880" s="294"/>
      <c r="G880" s="294"/>
      <c r="H880" s="294"/>
      <c r="I880" s="309" t="s">
        <v>510</v>
      </c>
      <c r="J880" s="297"/>
      <c r="K880" s="84" t="s">
        <v>11</v>
      </c>
      <c r="L880" s="301" t="s">
        <v>14</v>
      </c>
      <c r="M880" s="73" t="s">
        <v>14</v>
      </c>
      <c r="N880" s="302" t="s">
        <v>13</v>
      </c>
      <c r="O880" s="302" t="s">
        <v>287</v>
      </c>
      <c r="P880" s="301" t="s">
        <v>14</v>
      </c>
      <c r="Q880" s="301"/>
      <c r="R880" s="1" t="str">
        <f t="shared" si="40"/>
        <v>-</v>
      </c>
      <c r="S880" s="1" t="str">
        <f t="shared" si="41"/>
        <v>-</v>
      </c>
    </row>
    <row r="881" spans="1:19">
      <c r="A881" s="293">
        <f t="shared" si="39"/>
        <v>876</v>
      </c>
      <c r="B881" s="421"/>
      <c r="C881" s="294"/>
      <c r="D881" s="294"/>
      <c r="E881" s="294"/>
      <c r="F881" s="294"/>
      <c r="G881" s="294"/>
      <c r="H881" s="294"/>
      <c r="I881" s="294"/>
      <c r="J881" s="295" t="s">
        <v>710</v>
      </c>
      <c r="K881" s="84">
        <v>1</v>
      </c>
      <c r="L881" s="301" t="s">
        <v>14</v>
      </c>
      <c r="M881" s="73" t="s">
        <v>14</v>
      </c>
      <c r="N881" s="302" t="s">
        <v>13</v>
      </c>
      <c r="O881" s="302" t="s">
        <v>287</v>
      </c>
      <c r="P881" s="301" t="s">
        <v>14</v>
      </c>
      <c r="Q881" s="301"/>
      <c r="R881" s="1" t="str">
        <f t="shared" si="40"/>
        <v>-</v>
      </c>
      <c r="S881" s="1" t="str">
        <f t="shared" si="41"/>
        <v>-</v>
      </c>
    </row>
    <row r="882" spans="1:19" ht="135">
      <c r="A882" s="293">
        <f t="shared" si="39"/>
        <v>877</v>
      </c>
      <c r="B882" s="421"/>
      <c r="C882" s="310"/>
      <c r="D882" s="310"/>
      <c r="E882" s="310"/>
      <c r="F882" s="310"/>
      <c r="G882" s="310"/>
      <c r="H882" s="310"/>
      <c r="I882" s="310"/>
      <c r="J882" s="301" t="s">
        <v>1444</v>
      </c>
      <c r="K882" s="73" t="s">
        <v>486</v>
      </c>
      <c r="L882" s="301" t="s">
        <v>1108</v>
      </c>
      <c r="M882" s="73"/>
      <c r="N882" s="302" t="s">
        <v>408</v>
      </c>
      <c r="O882" s="302" t="s">
        <v>287</v>
      </c>
      <c r="P882" s="301" t="s">
        <v>14</v>
      </c>
      <c r="Q882" s="301"/>
      <c r="R882" s="1" t="str">
        <f t="shared" si="40"/>
        <v>-</v>
      </c>
      <c r="S882" s="1" t="str">
        <f t="shared" si="41"/>
        <v>-</v>
      </c>
    </row>
    <row r="883" spans="1:19">
      <c r="A883" s="293">
        <f t="shared" si="39"/>
        <v>878</v>
      </c>
      <c r="B883" s="421"/>
      <c r="C883" s="294"/>
      <c r="D883" s="294"/>
      <c r="E883" s="294"/>
      <c r="F883" s="294"/>
      <c r="G883" s="294"/>
      <c r="H883" s="294"/>
      <c r="I883" s="304" t="s">
        <v>8</v>
      </c>
      <c r="J883" s="311"/>
      <c r="K883" s="84" t="s">
        <v>14</v>
      </c>
      <c r="L883" s="311" t="s">
        <v>14</v>
      </c>
      <c r="M883" s="84" t="s">
        <v>14</v>
      </c>
      <c r="N883" s="302" t="s">
        <v>13</v>
      </c>
      <c r="O883" s="302" t="s">
        <v>287</v>
      </c>
      <c r="P883" s="311" t="s">
        <v>14</v>
      </c>
      <c r="Q883" s="311"/>
      <c r="R883" s="1" t="str">
        <f t="shared" si="40"/>
        <v>-</v>
      </c>
      <c r="S883" s="1" t="str">
        <f t="shared" si="41"/>
        <v>-</v>
      </c>
    </row>
    <row r="884" spans="1:19">
      <c r="A884" s="274">
        <f t="shared" si="39"/>
        <v>879</v>
      </c>
      <c r="B884" s="421"/>
      <c r="C884" s="269"/>
      <c r="D884" s="269"/>
      <c r="E884" s="269"/>
      <c r="F884" s="269"/>
      <c r="G884" s="269"/>
      <c r="H884" s="269"/>
      <c r="I884" s="287" t="s">
        <v>510</v>
      </c>
      <c r="J884" s="272"/>
      <c r="K884" s="289" t="s">
        <v>11</v>
      </c>
      <c r="L884" s="273" t="s">
        <v>14</v>
      </c>
      <c r="M884" s="273" t="s">
        <v>14</v>
      </c>
      <c r="N884" s="197" t="s">
        <v>13</v>
      </c>
      <c r="O884" s="197" t="s">
        <v>1570</v>
      </c>
      <c r="P884" s="273"/>
      <c r="Q884" s="273"/>
      <c r="R884" s="1" t="str">
        <f t="shared" si="40"/>
        <v>○</v>
      </c>
      <c r="S884" s="1" t="str">
        <f t="shared" si="41"/>
        <v>-</v>
      </c>
    </row>
    <row r="885" spans="1:19" ht="67.5">
      <c r="A885" s="274">
        <f t="shared" si="39"/>
        <v>880</v>
      </c>
      <c r="B885" s="423"/>
      <c r="C885" s="269"/>
      <c r="D885" s="269"/>
      <c r="E885" s="269"/>
      <c r="F885" s="269"/>
      <c r="G885" s="269"/>
      <c r="H885" s="269"/>
      <c r="I885" s="269"/>
      <c r="J885" s="341" t="s">
        <v>2232</v>
      </c>
      <c r="K885" s="289">
        <v>1</v>
      </c>
      <c r="L885" s="273" t="s">
        <v>14</v>
      </c>
      <c r="M885" s="273" t="s">
        <v>14</v>
      </c>
      <c r="N885" s="197" t="s">
        <v>13</v>
      </c>
      <c r="O885" s="280" t="s">
        <v>1570</v>
      </c>
      <c r="P885" s="340" t="s">
        <v>2730</v>
      </c>
      <c r="Q885" s="273"/>
      <c r="R885" s="1" t="str">
        <f t="shared" si="40"/>
        <v>○</v>
      </c>
      <c r="S885" s="1" t="str">
        <f t="shared" si="41"/>
        <v>-</v>
      </c>
    </row>
    <row r="886" spans="1:19" ht="108">
      <c r="A886" s="274">
        <f t="shared" si="39"/>
        <v>881</v>
      </c>
      <c r="B886" s="423"/>
      <c r="C886" s="275"/>
      <c r="D886" s="275"/>
      <c r="E886" s="275"/>
      <c r="F886" s="275"/>
      <c r="G886" s="275"/>
      <c r="H886" s="275"/>
      <c r="I886" s="275"/>
      <c r="J886" s="273" t="s">
        <v>1444</v>
      </c>
      <c r="K886" s="273" t="s">
        <v>486</v>
      </c>
      <c r="L886" s="273" t="s">
        <v>2247</v>
      </c>
      <c r="M886" s="273"/>
      <c r="N886" s="279" t="s">
        <v>891</v>
      </c>
      <c r="O886" s="280" t="s">
        <v>1570</v>
      </c>
      <c r="P886" s="340" t="s">
        <v>2730</v>
      </c>
      <c r="Q886" s="273"/>
      <c r="R886" s="1" t="str">
        <f t="shared" si="40"/>
        <v>○</v>
      </c>
      <c r="S886" s="1" t="str">
        <f t="shared" si="41"/>
        <v>-</v>
      </c>
    </row>
    <row r="887" spans="1:19">
      <c r="A887" s="274">
        <f t="shared" si="39"/>
        <v>882</v>
      </c>
      <c r="B887" s="421"/>
      <c r="C887" s="269"/>
      <c r="D887" s="269"/>
      <c r="E887" s="269"/>
      <c r="F887" s="269"/>
      <c r="G887" s="269"/>
      <c r="H887" s="269"/>
      <c r="I887" s="288" t="s">
        <v>8</v>
      </c>
      <c r="J887" s="289"/>
      <c r="K887" s="289" t="s">
        <v>14</v>
      </c>
      <c r="L887" s="289" t="s">
        <v>14</v>
      </c>
      <c r="M887" s="289" t="s">
        <v>14</v>
      </c>
      <c r="N887" s="197" t="s">
        <v>13</v>
      </c>
      <c r="O887" s="197" t="s">
        <v>1570</v>
      </c>
      <c r="P887" s="289"/>
      <c r="Q887" s="289"/>
      <c r="R887" s="1" t="str">
        <f t="shared" si="40"/>
        <v>○</v>
      </c>
      <c r="S887" s="1" t="str">
        <f t="shared" si="41"/>
        <v>-</v>
      </c>
    </row>
    <row r="888" spans="1:19">
      <c r="A888" s="293">
        <f t="shared" si="39"/>
        <v>883</v>
      </c>
      <c r="B888" s="421"/>
      <c r="C888" s="294"/>
      <c r="D888" s="294"/>
      <c r="E888" s="294"/>
      <c r="F888" s="294"/>
      <c r="G888" s="294"/>
      <c r="H888" s="294"/>
      <c r="I888" s="309" t="s">
        <v>510</v>
      </c>
      <c r="J888" s="297"/>
      <c r="K888" s="84" t="s">
        <v>11</v>
      </c>
      <c r="L888" s="301" t="s">
        <v>14</v>
      </c>
      <c r="M888" s="73" t="s">
        <v>14</v>
      </c>
      <c r="N888" s="302" t="s">
        <v>13</v>
      </c>
      <c r="O888" s="302" t="s">
        <v>287</v>
      </c>
      <c r="P888" s="301" t="s">
        <v>14</v>
      </c>
      <c r="Q888" s="301"/>
      <c r="R888" s="1" t="str">
        <f t="shared" si="40"/>
        <v>-</v>
      </c>
      <c r="S888" s="1" t="str">
        <f t="shared" si="41"/>
        <v>-</v>
      </c>
    </row>
    <row r="889" spans="1:19">
      <c r="A889" s="293">
        <f t="shared" si="39"/>
        <v>884</v>
      </c>
      <c r="B889" s="421"/>
      <c r="C889" s="294"/>
      <c r="D889" s="294"/>
      <c r="E889" s="294"/>
      <c r="F889" s="294"/>
      <c r="G889" s="294"/>
      <c r="H889" s="294"/>
      <c r="I889" s="294"/>
      <c r="J889" s="295" t="s">
        <v>711</v>
      </c>
      <c r="K889" s="84">
        <v>1</v>
      </c>
      <c r="L889" s="301" t="s">
        <v>14</v>
      </c>
      <c r="M889" s="73" t="s">
        <v>14</v>
      </c>
      <c r="N889" s="302" t="s">
        <v>13</v>
      </c>
      <c r="O889" s="302" t="s">
        <v>287</v>
      </c>
      <c r="P889" s="301" t="s">
        <v>14</v>
      </c>
      <c r="Q889" s="301"/>
      <c r="R889" s="1" t="str">
        <f t="shared" si="40"/>
        <v>-</v>
      </c>
      <c r="S889" s="1" t="str">
        <f t="shared" si="41"/>
        <v>-</v>
      </c>
    </row>
    <row r="890" spans="1:19" ht="409.5">
      <c r="A890" s="293">
        <f t="shared" si="39"/>
        <v>885</v>
      </c>
      <c r="B890" s="421"/>
      <c r="C890" s="310"/>
      <c r="D890" s="310"/>
      <c r="E890" s="310"/>
      <c r="F890" s="310"/>
      <c r="G890" s="310"/>
      <c r="H890" s="310"/>
      <c r="I890" s="310"/>
      <c r="J890" s="301" t="s">
        <v>1444</v>
      </c>
      <c r="K890" s="73" t="s">
        <v>486</v>
      </c>
      <c r="L890" s="301" t="s">
        <v>60</v>
      </c>
      <c r="M890" s="73"/>
      <c r="N890" s="302" t="s">
        <v>892</v>
      </c>
      <c r="O890" s="302" t="s">
        <v>287</v>
      </c>
      <c r="P890" s="301" t="s">
        <v>14</v>
      </c>
      <c r="Q890" s="301"/>
      <c r="R890" s="1" t="str">
        <f t="shared" si="40"/>
        <v>-</v>
      </c>
      <c r="S890" s="1" t="str">
        <f t="shared" si="41"/>
        <v>-</v>
      </c>
    </row>
    <row r="891" spans="1:19">
      <c r="A891" s="293">
        <f t="shared" si="39"/>
        <v>886</v>
      </c>
      <c r="B891" s="421"/>
      <c r="C891" s="294"/>
      <c r="D891" s="294"/>
      <c r="E891" s="294"/>
      <c r="F891" s="294"/>
      <c r="G891" s="294"/>
      <c r="H891" s="294"/>
      <c r="I891" s="304" t="s">
        <v>8</v>
      </c>
      <c r="J891" s="311"/>
      <c r="K891" s="84" t="s">
        <v>14</v>
      </c>
      <c r="L891" s="311" t="s">
        <v>14</v>
      </c>
      <c r="M891" s="84" t="s">
        <v>14</v>
      </c>
      <c r="N891" s="302" t="s">
        <v>13</v>
      </c>
      <c r="O891" s="302" t="s">
        <v>287</v>
      </c>
      <c r="P891" s="311" t="s">
        <v>14</v>
      </c>
      <c r="Q891" s="311"/>
      <c r="R891" s="1" t="str">
        <f t="shared" si="40"/>
        <v>-</v>
      </c>
      <c r="S891" s="1" t="str">
        <f t="shared" si="41"/>
        <v>-</v>
      </c>
    </row>
    <row r="892" spans="1:19">
      <c r="A892" s="293">
        <f t="shared" si="39"/>
        <v>887</v>
      </c>
      <c r="B892" s="421"/>
      <c r="C892" s="294"/>
      <c r="D892" s="294"/>
      <c r="E892" s="294"/>
      <c r="F892" s="294"/>
      <c r="G892" s="294"/>
      <c r="H892" s="294"/>
      <c r="I892" s="309" t="s">
        <v>510</v>
      </c>
      <c r="J892" s="297"/>
      <c r="K892" s="84" t="s">
        <v>11</v>
      </c>
      <c r="L892" s="301" t="s">
        <v>14</v>
      </c>
      <c r="M892" s="73" t="s">
        <v>14</v>
      </c>
      <c r="N892" s="302" t="s">
        <v>13</v>
      </c>
      <c r="O892" s="302" t="s">
        <v>287</v>
      </c>
      <c r="P892" s="301" t="s">
        <v>14</v>
      </c>
      <c r="Q892" s="301"/>
      <c r="R892" s="1" t="str">
        <f t="shared" si="40"/>
        <v>-</v>
      </c>
      <c r="S892" s="1" t="str">
        <f t="shared" si="41"/>
        <v>-</v>
      </c>
    </row>
    <row r="893" spans="1:19">
      <c r="A893" s="293">
        <f t="shared" si="39"/>
        <v>888</v>
      </c>
      <c r="B893" s="421"/>
      <c r="C893" s="294"/>
      <c r="D893" s="294"/>
      <c r="E893" s="294"/>
      <c r="F893" s="294"/>
      <c r="G893" s="294"/>
      <c r="H893" s="294"/>
      <c r="I893" s="294"/>
      <c r="J893" s="295" t="s">
        <v>712</v>
      </c>
      <c r="K893" s="84">
        <v>1</v>
      </c>
      <c r="L893" s="301" t="s">
        <v>14</v>
      </c>
      <c r="M893" s="73" t="s">
        <v>14</v>
      </c>
      <c r="N893" s="302" t="s">
        <v>13</v>
      </c>
      <c r="O893" s="302" t="s">
        <v>287</v>
      </c>
      <c r="P893" s="301" t="s">
        <v>14</v>
      </c>
      <c r="Q893" s="301"/>
      <c r="R893" s="1" t="str">
        <f t="shared" si="40"/>
        <v>-</v>
      </c>
      <c r="S893" s="1" t="str">
        <f t="shared" si="41"/>
        <v>-</v>
      </c>
    </row>
    <row r="894" spans="1:19" ht="148.5">
      <c r="A894" s="293">
        <f t="shared" si="39"/>
        <v>889</v>
      </c>
      <c r="B894" s="421"/>
      <c r="C894" s="310"/>
      <c r="D894" s="310"/>
      <c r="E894" s="310"/>
      <c r="F894" s="310"/>
      <c r="G894" s="310"/>
      <c r="H894" s="310"/>
      <c r="I894" s="310"/>
      <c r="J894" s="301" t="s">
        <v>1444</v>
      </c>
      <c r="K894" s="73" t="s">
        <v>486</v>
      </c>
      <c r="L894" s="301" t="s">
        <v>61</v>
      </c>
      <c r="M894" s="73"/>
      <c r="N894" s="302" t="s">
        <v>409</v>
      </c>
      <c r="O894" s="302" t="s">
        <v>287</v>
      </c>
      <c r="P894" s="301" t="s">
        <v>14</v>
      </c>
      <c r="Q894" s="301"/>
      <c r="R894" s="1" t="str">
        <f t="shared" si="40"/>
        <v>-</v>
      </c>
      <c r="S894" s="1" t="str">
        <f t="shared" si="41"/>
        <v>-</v>
      </c>
    </row>
    <row r="895" spans="1:19">
      <c r="A895" s="293">
        <f t="shared" si="39"/>
        <v>890</v>
      </c>
      <c r="B895" s="421"/>
      <c r="C895" s="294"/>
      <c r="D895" s="294"/>
      <c r="E895" s="294"/>
      <c r="F895" s="294"/>
      <c r="G895" s="294"/>
      <c r="H895" s="294"/>
      <c r="I895" s="304" t="s">
        <v>8</v>
      </c>
      <c r="J895" s="311"/>
      <c r="K895" s="84" t="s">
        <v>14</v>
      </c>
      <c r="L895" s="311" t="s">
        <v>14</v>
      </c>
      <c r="M895" s="84" t="s">
        <v>14</v>
      </c>
      <c r="N895" s="302" t="s">
        <v>13</v>
      </c>
      <c r="O895" s="302" t="s">
        <v>287</v>
      </c>
      <c r="P895" s="311" t="s">
        <v>14</v>
      </c>
      <c r="Q895" s="311"/>
      <c r="R895" s="1" t="str">
        <f t="shared" si="40"/>
        <v>-</v>
      </c>
      <c r="S895" s="1" t="str">
        <f t="shared" si="41"/>
        <v>-</v>
      </c>
    </row>
    <row r="896" spans="1:19">
      <c r="A896" s="293">
        <f t="shared" si="39"/>
        <v>891</v>
      </c>
      <c r="B896" s="421"/>
      <c r="C896" s="294"/>
      <c r="D896" s="294"/>
      <c r="E896" s="294"/>
      <c r="F896" s="294"/>
      <c r="G896" s="294"/>
      <c r="H896" s="294"/>
      <c r="I896" s="309" t="s">
        <v>510</v>
      </c>
      <c r="J896" s="297"/>
      <c r="K896" s="84" t="s">
        <v>11</v>
      </c>
      <c r="L896" s="301" t="s">
        <v>14</v>
      </c>
      <c r="M896" s="73" t="s">
        <v>14</v>
      </c>
      <c r="N896" s="302" t="s">
        <v>13</v>
      </c>
      <c r="O896" s="302" t="s">
        <v>287</v>
      </c>
      <c r="P896" s="301" t="s">
        <v>14</v>
      </c>
      <c r="Q896" s="301"/>
      <c r="R896" s="1" t="str">
        <f t="shared" si="40"/>
        <v>-</v>
      </c>
      <c r="S896" s="1" t="str">
        <f t="shared" si="41"/>
        <v>-</v>
      </c>
    </row>
    <row r="897" spans="1:19">
      <c r="A897" s="293">
        <f t="shared" si="39"/>
        <v>892</v>
      </c>
      <c r="B897" s="421"/>
      <c r="C897" s="294"/>
      <c r="D897" s="294"/>
      <c r="E897" s="294"/>
      <c r="F897" s="294"/>
      <c r="G897" s="294"/>
      <c r="H897" s="294"/>
      <c r="I897" s="294"/>
      <c r="J897" s="295" t="s">
        <v>713</v>
      </c>
      <c r="K897" s="84">
        <v>1</v>
      </c>
      <c r="L897" s="301" t="s">
        <v>14</v>
      </c>
      <c r="M897" s="73" t="s">
        <v>14</v>
      </c>
      <c r="N897" s="302" t="s">
        <v>13</v>
      </c>
      <c r="O897" s="302" t="s">
        <v>287</v>
      </c>
      <c r="P897" s="301" t="s">
        <v>14</v>
      </c>
      <c r="Q897" s="301"/>
      <c r="R897" s="1" t="str">
        <f t="shared" si="40"/>
        <v>-</v>
      </c>
      <c r="S897" s="1" t="str">
        <f t="shared" si="41"/>
        <v>-</v>
      </c>
    </row>
    <row r="898" spans="1:19" ht="81">
      <c r="A898" s="293">
        <f t="shared" si="39"/>
        <v>893</v>
      </c>
      <c r="B898" s="421"/>
      <c r="C898" s="310"/>
      <c r="D898" s="310"/>
      <c r="E898" s="310"/>
      <c r="F898" s="310"/>
      <c r="G898" s="310"/>
      <c r="H898" s="310"/>
      <c r="I898" s="310"/>
      <c r="J898" s="301" t="s">
        <v>1444</v>
      </c>
      <c r="K898" s="73" t="s">
        <v>486</v>
      </c>
      <c r="L898" s="301" t="s">
        <v>755</v>
      </c>
      <c r="M898" s="73"/>
      <c r="N898" s="302" t="s">
        <v>993</v>
      </c>
      <c r="O898" s="302" t="s">
        <v>287</v>
      </c>
      <c r="P898" s="301" t="s">
        <v>14</v>
      </c>
      <c r="Q898" s="301"/>
      <c r="R898" s="1" t="str">
        <f t="shared" si="40"/>
        <v>-</v>
      </c>
      <c r="S898" s="1" t="str">
        <f t="shared" si="41"/>
        <v>-</v>
      </c>
    </row>
    <row r="899" spans="1:19">
      <c r="A899" s="293">
        <f t="shared" si="39"/>
        <v>894</v>
      </c>
      <c r="B899" s="422"/>
      <c r="C899" s="294"/>
      <c r="D899" s="294"/>
      <c r="E899" s="294"/>
      <c r="F899" s="294"/>
      <c r="G899" s="294"/>
      <c r="H899" s="294"/>
      <c r="I899" s="304" t="s">
        <v>8</v>
      </c>
      <c r="J899" s="311"/>
      <c r="K899" s="84" t="s">
        <v>14</v>
      </c>
      <c r="L899" s="311" t="s">
        <v>14</v>
      </c>
      <c r="M899" s="84" t="s">
        <v>14</v>
      </c>
      <c r="N899" s="302" t="s">
        <v>13</v>
      </c>
      <c r="O899" s="302" t="s">
        <v>287</v>
      </c>
      <c r="P899" s="311" t="s">
        <v>14</v>
      </c>
      <c r="Q899" s="311"/>
      <c r="R899" s="1" t="str">
        <f t="shared" si="40"/>
        <v>-</v>
      </c>
      <c r="S899" s="1" t="str">
        <f t="shared" si="41"/>
        <v>-</v>
      </c>
    </row>
    <row r="900" spans="1:19">
      <c r="A900" s="274">
        <f t="shared" si="39"/>
        <v>895</v>
      </c>
      <c r="B900" s="420" t="s">
        <v>1302</v>
      </c>
      <c r="C900" s="269"/>
      <c r="D900" s="269"/>
      <c r="E900" s="269"/>
      <c r="F900" s="269"/>
      <c r="G900" s="269"/>
      <c r="H900" s="269"/>
      <c r="I900" s="287" t="s">
        <v>510</v>
      </c>
      <c r="J900" s="272"/>
      <c r="K900" s="289" t="s">
        <v>11</v>
      </c>
      <c r="L900" s="273" t="s">
        <v>14</v>
      </c>
      <c r="M900" s="273" t="s">
        <v>14</v>
      </c>
      <c r="N900" s="197" t="s">
        <v>13</v>
      </c>
      <c r="O900" s="282" t="s">
        <v>1500</v>
      </c>
      <c r="P900" s="273"/>
      <c r="Q900" s="273"/>
      <c r="R900" s="1" t="str">
        <f t="shared" si="40"/>
        <v>○</v>
      </c>
      <c r="S900" s="1" t="str">
        <f t="shared" si="41"/>
        <v>○</v>
      </c>
    </row>
    <row r="901" spans="1:19">
      <c r="A901" s="274">
        <f t="shared" si="39"/>
        <v>896</v>
      </c>
      <c r="B901" s="423"/>
      <c r="C901" s="269"/>
      <c r="D901" s="269"/>
      <c r="E901" s="269"/>
      <c r="F901" s="269"/>
      <c r="G901" s="269"/>
      <c r="H901" s="269"/>
      <c r="I901" s="269"/>
      <c r="J901" s="278" t="s">
        <v>714</v>
      </c>
      <c r="K901" s="289">
        <v>1</v>
      </c>
      <c r="L901" s="273" t="s">
        <v>14</v>
      </c>
      <c r="M901" s="273" t="s">
        <v>14</v>
      </c>
      <c r="N901" s="197" t="s">
        <v>13</v>
      </c>
      <c r="O901" s="282" t="s">
        <v>1500</v>
      </c>
      <c r="P901" s="273"/>
      <c r="Q901" s="273"/>
      <c r="R901" s="1" t="str">
        <f t="shared" si="40"/>
        <v>○</v>
      </c>
      <c r="S901" s="1" t="str">
        <f t="shared" si="41"/>
        <v>○</v>
      </c>
    </row>
    <row r="902" spans="1:19" ht="162">
      <c r="A902" s="274">
        <f t="shared" si="39"/>
        <v>897</v>
      </c>
      <c r="B902" s="423"/>
      <c r="C902" s="275"/>
      <c r="D902" s="275"/>
      <c r="E902" s="275"/>
      <c r="F902" s="275"/>
      <c r="G902" s="275"/>
      <c r="H902" s="275"/>
      <c r="I902" s="275"/>
      <c r="J902" s="273" t="s">
        <v>1444</v>
      </c>
      <c r="K902" s="273" t="s">
        <v>486</v>
      </c>
      <c r="L902" s="273" t="s">
        <v>756</v>
      </c>
      <c r="M902" s="273"/>
      <c r="N902" s="197" t="s">
        <v>883</v>
      </c>
      <c r="O902" s="282" t="s">
        <v>2535</v>
      </c>
      <c r="P902" s="273" t="s">
        <v>2536</v>
      </c>
      <c r="Q902" s="273"/>
      <c r="R902" s="1" t="str">
        <f t="shared" si="40"/>
        <v>○</v>
      </c>
      <c r="S902" s="1" t="str">
        <f t="shared" si="41"/>
        <v>○</v>
      </c>
    </row>
    <row r="903" spans="1:19">
      <c r="A903" s="274">
        <f t="shared" si="39"/>
        <v>898</v>
      </c>
      <c r="B903" s="421"/>
      <c r="C903" s="269"/>
      <c r="D903" s="269"/>
      <c r="E903" s="269"/>
      <c r="F903" s="269"/>
      <c r="G903" s="269"/>
      <c r="H903" s="269"/>
      <c r="I903" s="288" t="s">
        <v>8</v>
      </c>
      <c r="J903" s="289"/>
      <c r="K903" s="84" t="s">
        <v>14</v>
      </c>
      <c r="L903" s="289" t="s">
        <v>14</v>
      </c>
      <c r="M903" s="84" t="s">
        <v>14</v>
      </c>
      <c r="N903" s="197" t="s">
        <v>13</v>
      </c>
      <c r="O903" s="282" t="s">
        <v>1500</v>
      </c>
      <c r="P903" s="289"/>
      <c r="Q903" s="289"/>
      <c r="R903" s="1" t="str">
        <f t="shared" si="40"/>
        <v>○</v>
      </c>
      <c r="S903" s="1" t="str">
        <f t="shared" si="41"/>
        <v>○</v>
      </c>
    </row>
    <row r="904" spans="1:19">
      <c r="A904" s="293">
        <f t="shared" ref="A904:A967" si="42">ROW()-5</f>
        <v>899</v>
      </c>
      <c r="B904" s="421"/>
      <c r="C904" s="294"/>
      <c r="D904" s="294"/>
      <c r="E904" s="294"/>
      <c r="F904" s="294"/>
      <c r="G904" s="294"/>
      <c r="H904" s="294"/>
      <c r="I904" s="309" t="s">
        <v>510</v>
      </c>
      <c r="J904" s="297"/>
      <c r="K904" s="84" t="s">
        <v>11</v>
      </c>
      <c r="L904" s="301" t="s">
        <v>14</v>
      </c>
      <c r="M904" s="73" t="s">
        <v>14</v>
      </c>
      <c r="N904" s="302" t="s">
        <v>13</v>
      </c>
      <c r="O904" s="302" t="s">
        <v>1570</v>
      </c>
      <c r="P904" s="301" t="s">
        <v>14</v>
      </c>
      <c r="Q904" s="301"/>
      <c r="R904" s="1" t="str">
        <f t="shared" ref="R904:R967" si="43">IF(P904="-","-","○")</f>
        <v>-</v>
      </c>
      <c r="S904" s="1" t="str">
        <f t="shared" ref="S904:S967" si="44">IF(O904="未定義","-","○")</f>
        <v>-</v>
      </c>
    </row>
    <row r="905" spans="1:19">
      <c r="A905" s="293">
        <f t="shared" si="42"/>
        <v>900</v>
      </c>
      <c r="B905" s="421"/>
      <c r="C905" s="294"/>
      <c r="D905" s="294"/>
      <c r="E905" s="294"/>
      <c r="F905" s="294"/>
      <c r="G905" s="294"/>
      <c r="H905" s="294"/>
      <c r="I905" s="294"/>
      <c r="J905" s="295" t="s">
        <v>2233</v>
      </c>
      <c r="K905" s="84">
        <v>1</v>
      </c>
      <c r="L905" s="301" t="s">
        <v>14</v>
      </c>
      <c r="M905" s="73" t="s">
        <v>14</v>
      </c>
      <c r="N905" s="302" t="s">
        <v>13</v>
      </c>
      <c r="O905" s="302" t="s">
        <v>1570</v>
      </c>
      <c r="P905" s="301" t="s">
        <v>14</v>
      </c>
      <c r="Q905" s="301"/>
      <c r="R905" s="1" t="str">
        <f t="shared" si="43"/>
        <v>-</v>
      </c>
      <c r="S905" s="1" t="str">
        <f t="shared" si="44"/>
        <v>-</v>
      </c>
    </row>
    <row r="906" spans="1:19" ht="54">
      <c r="A906" s="293">
        <f t="shared" si="42"/>
        <v>901</v>
      </c>
      <c r="B906" s="421"/>
      <c r="C906" s="310"/>
      <c r="D906" s="310"/>
      <c r="E906" s="310"/>
      <c r="F906" s="310"/>
      <c r="G906" s="310"/>
      <c r="H906" s="310"/>
      <c r="I906" s="310"/>
      <c r="J906" s="301" t="s">
        <v>1444</v>
      </c>
      <c r="K906" s="73" t="s">
        <v>486</v>
      </c>
      <c r="L906" s="301" t="s">
        <v>757</v>
      </c>
      <c r="M906" s="73"/>
      <c r="N906" s="302" t="s">
        <v>13</v>
      </c>
      <c r="O906" s="302" t="s">
        <v>1570</v>
      </c>
      <c r="P906" s="301" t="s">
        <v>14</v>
      </c>
      <c r="Q906" s="301"/>
      <c r="R906" s="1" t="str">
        <f t="shared" si="43"/>
        <v>-</v>
      </c>
      <c r="S906" s="1" t="str">
        <f t="shared" si="44"/>
        <v>-</v>
      </c>
    </row>
    <row r="907" spans="1:19">
      <c r="A907" s="293">
        <f t="shared" si="42"/>
        <v>902</v>
      </c>
      <c r="B907" s="421"/>
      <c r="C907" s="294"/>
      <c r="D907" s="294"/>
      <c r="E907" s="294"/>
      <c r="F907" s="294"/>
      <c r="G907" s="294"/>
      <c r="H907" s="294"/>
      <c r="I907" s="304" t="s">
        <v>8</v>
      </c>
      <c r="J907" s="311"/>
      <c r="K907" s="84" t="s">
        <v>14</v>
      </c>
      <c r="L907" s="311" t="s">
        <v>14</v>
      </c>
      <c r="M907" s="84" t="s">
        <v>14</v>
      </c>
      <c r="N907" s="302" t="s">
        <v>13</v>
      </c>
      <c r="O907" s="302" t="s">
        <v>1570</v>
      </c>
      <c r="P907" s="301" t="s">
        <v>14</v>
      </c>
      <c r="Q907" s="311"/>
      <c r="R907" s="1" t="str">
        <f t="shared" si="43"/>
        <v>-</v>
      </c>
      <c r="S907" s="1" t="str">
        <f t="shared" si="44"/>
        <v>-</v>
      </c>
    </row>
    <row r="908" spans="1:19">
      <c r="A908" s="274">
        <f t="shared" si="42"/>
        <v>903</v>
      </c>
      <c r="B908" s="421"/>
      <c r="C908" s="269"/>
      <c r="D908" s="269"/>
      <c r="E908" s="269"/>
      <c r="F908" s="269"/>
      <c r="G908" s="269"/>
      <c r="H908" s="269"/>
      <c r="I908" s="287" t="s">
        <v>510</v>
      </c>
      <c r="J908" s="272"/>
      <c r="K908" s="289" t="s">
        <v>11</v>
      </c>
      <c r="L908" s="273" t="s">
        <v>14</v>
      </c>
      <c r="M908" s="273" t="s">
        <v>14</v>
      </c>
      <c r="N908" s="197" t="s">
        <v>13</v>
      </c>
      <c r="O908" s="197" t="s">
        <v>1570</v>
      </c>
      <c r="P908" s="273"/>
      <c r="Q908" s="273"/>
      <c r="R908" s="1" t="str">
        <f t="shared" si="43"/>
        <v>○</v>
      </c>
      <c r="S908" s="1" t="str">
        <f t="shared" si="44"/>
        <v>-</v>
      </c>
    </row>
    <row r="909" spans="1:19" ht="67.5">
      <c r="A909" s="274">
        <f t="shared" si="42"/>
        <v>904</v>
      </c>
      <c r="B909" s="423"/>
      <c r="C909" s="269"/>
      <c r="D909" s="269"/>
      <c r="E909" s="269"/>
      <c r="F909" s="269"/>
      <c r="G909" s="269"/>
      <c r="H909" s="269"/>
      <c r="I909" s="269"/>
      <c r="J909" s="278" t="s">
        <v>2234</v>
      </c>
      <c r="K909" s="289">
        <v>1</v>
      </c>
      <c r="L909" s="273" t="s">
        <v>14</v>
      </c>
      <c r="M909" s="273" t="s">
        <v>14</v>
      </c>
      <c r="N909" s="197" t="s">
        <v>13</v>
      </c>
      <c r="O909" s="280" t="s">
        <v>1570</v>
      </c>
      <c r="P909" s="340" t="s">
        <v>2730</v>
      </c>
      <c r="Q909" s="273"/>
      <c r="R909" s="1" t="str">
        <f t="shared" si="43"/>
        <v>○</v>
      </c>
      <c r="S909" s="1" t="str">
        <f t="shared" si="44"/>
        <v>-</v>
      </c>
    </row>
    <row r="910" spans="1:19" ht="81">
      <c r="A910" s="274">
        <f t="shared" si="42"/>
        <v>905</v>
      </c>
      <c r="B910" s="423"/>
      <c r="C910" s="275"/>
      <c r="D910" s="275"/>
      <c r="E910" s="275"/>
      <c r="F910" s="275"/>
      <c r="G910" s="275"/>
      <c r="H910" s="275"/>
      <c r="I910" s="275"/>
      <c r="J910" s="273" t="s">
        <v>1444</v>
      </c>
      <c r="K910" s="273" t="s">
        <v>486</v>
      </c>
      <c r="L910" s="273" t="s">
        <v>2248</v>
      </c>
      <c r="M910" s="273"/>
      <c r="N910" s="279" t="s">
        <v>893</v>
      </c>
      <c r="O910" s="280" t="s">
        <v>1570</v>
      </c>
      <c r="P910" s="340" t="s">
        <v>2730</v>
      </c>
      <c r="Q910" s="273"/>
      <c r="R910" s="1" t="str">
        <f t="shared" si="43"/>
        <v>○</v>
      </c>
      <c r="S910" s="1" t="str">
        <f t="shared" si="44"/>
        <v>-</v>
      </c>
    </row>
    <row r="911" spans="1:19">
      <c r="A911" s="274">
        <f t="shared" si="42"/>
        <v>906</v>
      </c>
      <c r="B911" s="421"/>
      <c r="C911" s="269"/>
      <c r="D911" s="269"/>
      <c r="E911" s="269"/>
      <c r="F911" s="269"/>
      <c r="G911" s="269"/>
      <c r="H911" s="269"/>
      <c r="I911" s="288" t="s">
        <v>8</v>
      </c>
      <c r="J911" s="289"/>
      <c r="K911" s="289" t="s">
        <v>14</v>
      </c>
      <c r="L911" s="289" t="s">
        <v>14</v>
      </c>
      <c r="M911" s="289" t="s">
        <v>14</v>
      </c>
      <c r="N911" s="197" t="s">
        <v>13</v>
      </c>
      <c r="O911" s="197" t="s">
        <v>1570</v>
      </c>
      <c r="P911" s="273"/>
      <c r="Q911" s="289"/>
      <c r="R911" s="1" t="str">
        <f t="shared" si="43"/>
        <v>○</v>
      </c>
      <c r="S911" s="1" t="str">
        <f t="shared" si="44"/>
        <v>-</v>
      </c>
    </row>
    <row r="912" spans="1:19">
      <c r="A912" s="293">
        <f t="shared" si="42"/>
        <v>907</v>
      </c>
      <c r="B912" s="421"/>
      <c r="C912" s="294"/>
      <c r="D912" s="294"/>
      <c r="E912" s="294"/>
      <c r="F912" s="294"/>
      <c r="G912" s="294"/>
      <c r="H912" s="294"/>
      <c r="I912" s="309" t="s">
        <v>510</v>
      </c>
      <c r="J912" s="297"/>
      <c r="K912" s="84" t="s">
        <v>11</v>
      </c>
      <c r="L912" s="301" t="s">
        <v>14</v>
      </c>
      <c r="M912" s="73" t="s">
        <v>14</v>
      </c>
      <c r="N912" s="302" t="s">
        <v>13</v>
      </c>
      <c r="O912" s="302" t="s">
        <v>287</v>
      </c>
      <c r="P912" s="301" t="s">
        <v>14</v>
      </c>
      <c r="Q912" s="301"/>
      <c r="R912" s="1" t="str">
        <f t="shared" si="43"/>
        <v>-</v>
      </c>
      <c r="S912" s="1" t="str">
        <f t="shared" si="44"/>
        <v>-</v>
      </c>
    </row>
    <row r="913" spans="1:19">
      <c r="A913" s="293">
        <f t="shared" si="42"/>
        <v>908</v>
      </c>
      <c r="B913" s="421"/>
      <c r="C913" s="294"/>
      <c r="D913" s="294"/>
      <c r="E913" s="294"/>
      <c r="F913" s="294"/>
      <c r="G913" s="294"/>
      <c r="H913" s="294"/>
      <c r="I913" s="294"/>
      <c r="J913" s="295" t="s">
        <v>715</v>
      </c>
      <c r="K913" s="84">
        <v>1</v>
      </c>
      <c r="L913" s="301" t="s">
        <v>14</v>
      </c>
      <c r="M913" s="73" t="s">
        <v>14</v>
      </c>
      <c r="N913" s="302" t="s">
        <v>13</v>
      </c>
      <c r="O913" s="302" t="s">
        <v>287</v>
      </c>
      <c r="P913" s="301" t="s">
        <v>14</v>
      </c>
      <c r="Q913" s="301"/>
      <c r="R913" s="1" t="str">
        <f t="shared" si="43"/>
        <v>-</v>
      </c>
      <c r="S913" s="1" t="str">
        <f t="shared" si="44"/>
        <v>-</v>
      </c>
    </row>
    <row r="914" spans="1:19" ht="108">
      <c r="A914" s="293">
        <f t="shared" si="42"/>
        <v>909</v>
      </c>
      <c r="B914" s="421"/>
      <c r="C914" s="310"/>
      <c r="D914" s="310"/>
      <c r="E914" s="310"/>
      <c r="F914" s="310"/>
      <c r="G914" s="310"/>
      <c r="H914" s="310"/>
      <c r="I914" s="310"/>
      <c r="J914" s="301" t="s">
        <v>1444</v>
      </c>
      <c r="K914" s="73" t="s">
        <v>486</v>
      </c>
      <c r="L914" s="301" t="s">
        <v>758</v>
      </c>
      <c r="M914" s="73"/>
      <c r="N914" s="302" t="s">
        <v>665</v>
      </c>
      <c r="O914" s="302" t="s">
        <v>287</v>
      </c>
      <c r="P914" s="301" t="s">
        <v>14</v>
      </c>
      <c r="Q914" s="301"/>
      <c r="R914" s="1" t="str">
        <f t="shared" si="43"/>
        <v>-</v>
      </c>
      <c r="S914" s="1" t="str">
        <f t="shared" si="44"/>
        <v>-</v>
      </c>
    </row>
    <row r="915" spans="1:19">
      <c r="A915" s="293">
        <f t="shared" si="42"/>
        <v>910</v>
      </c>
      <c r="B915" s="421"/>
      <c r="C915" s="294"/>
      <c r="D915" s="294"/>
      <c r="E915" s="294"/>
      <c r="F915" s="294"/>
      <c r="G915" s="294"/>
      <c r="H915" s="294"/>
      <c r="I915" s="304" t="s">
        <v>8</v>
      </c>
      <c r="J915" s="311"/>
      <c r="K915" s="84" t="s">
        <v>14</v>
      </c>
      <c r="L915" s="311" t="s">
        <v>14</v>
      </c>
      <c r="M915" s="84" t="s">
        <v>14</v>
      </c>
      <c r="N915" s="302" t="s">
        <v>13</v>
      </c>
      <c r="O915" s="302" t="s">
        <v>287</v>
      </c>
      <c r="P915" s="301" t="s">
        <v>14</v>
      </c>
      <c r="Q915" s="311"/>
      <c r="R915" s="1" t="str">
        <f t="shared" si="43"/>
        <v>-</v>
      </c>
      <c r="S915" s="1" t="str">
        <f t="shared" si="44"/>
        <v>-</v>
      </c>
    </row>
    <row r="916" spans="1:19">
      <c r="A916" s="274">
        <f t="shared" si="42"/>
        <v>911</v>
      </c>
      <c r="B916" s="421"/>
      <c r="C916" s="269"/>
      <c r="D916" s="269"/>
      <c r="E916" s="269"/>
      <c r="F916" s="269"/>
      <c r="G916" s="269"/>
      <c r="H916" s="269"/>
      <c r="I916" s="287" t="s">
        <v>510</v>
      </c>
      <c r="J916" s="272"/>
      <c r="K916" s="289" t="s">
        <v>11</v>
      </c>
      <c r="L916" s="273" t="s">
        <v>14</v>
      </c>
      <c r="M916" s="273" t="s">
        <v>14</v>
      </c>
      <c r="N916" s="197" t="s">
        <v>13</v>
      </c>
      <c r="O916" s="197" t="s">
        <v>287</v>
      </c>
      <c r="P916" s="273"/>
      <c r="Q916" s="273"/>
      <c r="R916" s="1" t="str">
        <f t="shared" si="43"/>
        <v>○</v>
      </c>
      <c r="S916" s="1" t="str">
        <f t="shared" si="44"/>
        <v>-</v>
      </c>
    </row>
    <row r="917" spans="1:19" ht="67.5">
      <c r="A917" s="274">
        <f t="shared" si="42"/>
        <v>912</v>
      </c>
      <c r="B917" s="423"/>
      <c r="C917" s="269"/>
      <c r="D917" s="269"/>
      <c r="E917" s="269"/>
      <c r="F917" s="269"/>
      <c r="G917" s="269"/>
      <c r="H917" s="269"/>
      <c r="I917" s="269"/>
      <c r="J917" s="278" t="s">
        <v>716</v>
      </c>
      <c r="K917" s="289">
        <v>1</v>
      </c>
      <c r="L917" s="273" t="s">
        <v>14</v>
      </c>
      <c r="M917" s="273" t="s">
        <v>14</v>
      </c>
      <c r="N917" s="197" t="s">
        <v>13</v>
      </c>
      <c r="O917" s="197" t="s">
        <v>287</v>
      </c>
      <c r="P917" s="340" t="s">
        <v>2730</v>
      </c>
      <c r="Q917" s="273"/>
      <c r="R917" s="1" t="str">
        <f t="shared" si="43"/>
        <v>○</v>
      </c>
      <c r="S917" s="1" t="str">
        <f t="shared" si="44"/>
        <v>-</v>
      </c>
    </row>
    <row r="918" spans="1:19" ht="135">
      <c r="A918" s="274">
        <f t="shared" si="42"/>
        <v>913</v>
      </c>
      <c r="B918" s="423"/>
      <c r="C918" s="275"/>
      <c r="D918" s="275"/>
      <c r="E918" s="275"/>
      <c r="F918" s="275"/>
      <c r="G918" s="275"/>
      <c r="H918" s="275"/>
      <c r="I918" s="275"/>
      <c r="J918" s="273" t="s">
        <v>1444</v>
      </c>
      <c r="K918" s="273" t="s">
        <v>486</v>
      </c>
      <c r="L918" s="273" t="s">
        <v>759</v>
      </c>
      <c r="M918" s="273"/>
      <c r="N918" s="197" t="s">
        <v>920</v>
      </c>
      <c r="O918" s="197" t="s">
        <v>287</v>
      </c>
      <c r="P918" s="340" t="s">
        <v>2730</v>
      </c>
      <c r="Q918" s="273"/>
      <c r="R918" s="1" t="str">
        <f t="shared" si="43"/>
        <v>○</v>
      </c>
      <c r="S918" s="1" t="str">
        <f t="shared" si="44"/>
        <v>-</v>
      </c>
    </row>
    <row r="919" spans="1:19">
      <c r="A919" s="274">
        <f t="shared" si="42"/>
        <v>914</v>
      </c>
      <c r="B919" s="421"/>
      <c r="C919" s="269"/>
      <c r="D919" s="269"/>
      <c r="E919" s="269"/>
      <c r="F919" s="269"/>
      <c r="G919" s="269"/>
      <c r="H919" s="269"/>
      <c r="I919" s="288" t="s">
        <v>8</v>
      </c>
      <c r="J919" s="289"/>
      <c r="K919" s="289" t="s">
        <v>14</v>
      </c>
      <c r="L919" s="289" t="s">
        <v>14</v>
      </c>
      <c r="M919" s="289" t="s">
        <v>14</v>
      </c>
      <c r="N919" s="197" t="s">
        <v>13</v>
      </c>
      <c r="O919" s="197" t="s">
        <v>287</v>
      </c>
      <c r="P919" s="273"/>
      <c r="Q919" s="289"/>
      <c r="R919" s="1" t="str">
        <f t="shared" si="43"/>
        <v>○</v>
      </c>
      <c r="S919" s="1" t="str">
        <f t="shared" si="44"/>
        <v>-</v>
      </c>
    </row>
    <row r="920" spans="1:19">
      <c r="A920" s="293">
        <f t="shared" si="42"/>
        <v>915</v>
      </c>
      <c r="B920" s="421"/>
      <c r="C920" s="294"/>
      <c r="D920" s="294"/>
      <c r="E920" s="294"/>
      <c r="F920" s="294"/>
      <c r="G920" s="294"/>
      <c r="H920" s="294"/>
      <c r="I920" s="309" t="s">
        <v>510</v>
      </c>
      <c r="J920" s="297"/>
      <c r="K920" s="84" t="s">
        <v>11</v>
      </c>
      <c r="L920" s="301" t="s">
        <v>14</v>
      </c>
      <c r="M920" s="73" t="s">
        <v>14</v>
      </c>
      <c r="N920" s="302" t="s">
        <v>13</v>
      </c>
      <c r="O920" s="302" t="s">
        <v>287</v>
      </c>
      <c r="P920" s="301" t="s">
        <v>14</v>
      </c>
      <c r="Q920" s="301"/>
      <c r="R920" s="1" t="str">
        <f t="shared" si="43"/>
        <v>-</v>
      </c>
      <c r="S920" s="1" t="str">
        <f t="shared" si="44"/>
        <v>-</v>
      </c>
    </row>
    <row r="921" spans="1:19">
      <c r="A921" s="293">
        <f t="shared" si="42"/>
        <v>916</v>
      </c>
      <c r="B921" s="421"/>
      <c r="C921" s="294"/>
      <c r="D921" s="294"/>
      <c r="E921" s="294"/>
      <c r="F921" s="294"/>
      <c r="G921" s="294"/>
      <c r="H921" s="294"/>
      <c r="I921" s="294"/>
      <c r="J921" s="295" t="s">
        <v>717</v>
      </c>
      <c r="K921" s="84">
        <v>1</v>
      </c>
      <c r="L921" s="301" t="s">
        <v>14</v>
      </c>
      <c r="M921" s="73" t="s">
        <v>14</v>
      </c>
      <c r="N921" s="302" t="s">
        <v>13</v>
      </c>
      <c r="O921" s="302" t="s">
        <v>287</v>
      </c>
      <c r="P921" s="301" t="s">
        <v>14</v>
      </c>
      <c r="Q921" s="301"/>
      <c r="R921" s="1" t="str">
        <f t="shared" si="43"/>
        <v>-</v>
      </c>
      <c r="S921" s="1" t="str">
        <f t="shared" si="44"/>
        <v>-</v>
      </c>
    </row>
    <row r="922" spans="1:19" ht="81">
      <c r="A922" s="293">
        <f t="shared" si="42"/>
        <v>917</v>
      </c>
      <c r="B922" s="421"/>
      <c r="C922" s="310"/>
      <c r="D922" s="310"/>
      <c r="E922" s="310"/>
      <c r="F922" s="310"/>
      <c r="G922" s="310"/>
      <c r="H922" s="310"/>
      <c r="I922" s="310"/>
      <c r="J922" s="301" t="s">
        <v>1444</v>
      </c>
      <c r="K922" s="73" t="s">
        <v>486</v>
      </c>
      <c r="L922" s="301" t="s">
        <v>760</v>
      </c>
      <c r="M922" s="73"/>
      <c r="N922" s="302" t="s">
        <v>920</v>
      </c>
      <c r="O922" s="302" t="s">
        <v>287</v>
      </c>
      <c r="P922" s="301" t="s">
        <v>14</v>
      </c>
      <c r="Q922" s="301"/>
      <c r="R922" s="1" t="str">
        <f t="shared" si="43"/>
        <v>-</v>
      </c>
      <c r="S922" s="1" t="str">
        <f t="shared" si="44"/>
        <v>-</v>
      </c>
    </row>
    <row r="923" spans="1:19">
      <c r="A923" s="293">
        <f t="shared" si="42"/>
        <v>918</v>
      </c>
      <c r="B923" s="422"/>
      <c r="C923" s="294"/>
      <c r="D923" s="294"/>
      <c r="E923" s="294"/>
      <c r="F923" s="294"/>
      <c r="G923" s="294"/>
      <c r="H923" s="294"/>
      <c r="I923" s="304" t="s">
        <v>8</v>
      </c>
      <c r="J923" s="311"/>
      <c r="K923" s="84" t="s">
        <v>14</v>
      </c>
      <c r="L923" s="311" t="s">
        <v>14</v>
      </c>
      <c r="M923" s="84" t="s">
        <v>14</v>
      </c>
      <c r="N923" s="302" t="s">
        <v>13</v>
      </c>
      <c r="O923" s="302" t="s">
        <v>287</v>
      </c>
      <c r="P923" s="301" t="s">
        <v>14</v>
      </c>
      <c r="Q923" s="311"/>
      <c r="R923" s="1" t="str">
        <f t="shared" si="43"/>
        <v>-</v>
      </c>
      <c r="S923" s="1" t="str">
        <f t="shared" si="44"/>
        <v>-</v>
      </c>
    </row>
    <row r="924" spans="1:19">
      <c r="A924" s="274">
        <f t="shared" si="42"/>
        <v>919</v>
      </c>
      <c r="B924" s="420" t="s">
        <v>16</v>
      </c>
      <c r="C924" s="269"/>
      <c r="D924" s="269"/>
      <c r="E924" s="269"/>
      <c r="F924" s="269"/>
      <c r="G924" s="269"/>
      <c r="H924" s="269"/>
      <c r="I924" s="287" t="s">
        <v>510</v>
      </c>
      <c r="J924" s="272"/>
      <c r="K924" s="289" t="s">
        <v>11</v>
      </c>
      <c r="L924" s="273" t="s">
        <v>14</v>
      </c>
      <c r="M924" s="273" t="s">
        <v>14</v>
      </c>
      <c r="N924" s="197" t="s">
        <v>13</v>
      </c>
      <c r="O924" s="282" t="s">
        <v>1500</v>
      </c>
      <c r="P924" s="273"/>
      <c r="Q924" s="273"/>
      <c r="R924" s="1" t="str">
        <f t="shared" si="43"/>
        <v>○</v>
      </c>
      <c r="S924" s="1" t="str">
        <f t="shared" si="44"/>
        <v>○</v>
      </c>
    </row>
    <row r="925" spans="1:19" ht="81">
      <c r="A925" s="274">
        <f t="shared" si="42"/>
        <v>920</v>
      </c>
      <c r="B925" s="423"/>
      <c r="C925" s="269"/>
      <c r="D925" s="269"/>
      <c r="E925" s="269"/>
      <c r="F925" s="269"/>
      <c r="G925" s="269"/>
      <c r="H925" s="269"/>
      <c r="I925" s="269"/>
      <c r="J925" s="278" t="s">
        <v>718</v>
      </c>
      <c r="K925" s="289">
        <v>1</v>
      </c>
      <c r="L925" s="273" t="s">
        <v>14</v>
      </c>
      <c r="M925" s="273" t="s">
        <v>14</v>
      </c>
      <c r="N925" s="197" t="s">
        <v>13</v>
      </c>
      <c r="O925" s="282" t="s">
        <v>1500</v>
      </c>
      <c r="P925" s="273" t="s">
        <v>2536</v>
      </c>
      <c r="Q925" s="273"/>
      <c r="R925" s="1" t="str">
        <f t="shared" si="43"/>
        <v>○</v>
      </c>
      <c r="S925" s="1" t="str">
        <f t="shared" si="44"/>
        <v>○</v>
      </c>
    </row>
    <row r="926" spans="1:19" ht="175.5">
      <c r="A926" s="274">
        <f t="shared" si="42"/>
        <v>921</v>
      </c>
      <c r="B926" s="423"/>
      <c r="C926" s="275"/>
      <c r="D926" s="275"/>
      <c r="E926" s="275"/>
      <c r="F926" s="275"/>
      <c r="G926" s="275"/>
      <c r="H926" s="275"/>
      <c r="I926" s="275"/>
      <c r="J926" s="278" t="s">
        <v>1444</v>
      </c>
      <c r="K926" s="273" t="s">
        <v>486</v>
      </c>
      <c r="L926" s="273" t="s">
        <v>761</v>
      </c>
      <c r="M926" s="273"/>
      <c r="N926" s="197" t="s">
        <v>894</v>
      </c>
      <c r="O926" s="282" t="s">
        <v>2537</v>
      </c>
      <c r="P926" s="273" t="s">
        <v>2536</v>
      </c>
      <c r="Q926" s="273"/>
      <c r="R926" s="1" t="str">
        <f t="shared" si="43"/>
        <v>○</v>
      </c>
      <c r="S926" s="1" t="str">
        <f t="shared" si="44"/>
        <v>○</v>
      </c>
    </row>
    <row r="927" spans="1:19">
      <c r="A927" s="274">
        <f t="shared" si="42"/>
        <v>922</v>
      </c>
      <c r="B927" s="421"/>
      <c r="C927" s="269"/>
      <c r="D927" s="269"/>
      <c r="E927" s="269"/>
      <c r="F927" s="269"/>
      <c r="G927" s="269"/>
      <c r="H927" s="269"/>
      <c r="I927" s="288" t="s">
        <v>8</v>
      </c>
      <c r="J927" s="272"/>
      <c r="K927" s="289" t="s">
        <v>14</v>
      </c>
      <c r="L927" s="289" t="s">
        <v>14</v>
      </c>
      <c r="M927" s="289" t="s">
        <v>14</v>
      </c>
      <c r="N927" s="197" t="s">
        <v>13</v>
      </c>
      <c r="O927" s="282" t="s">
        <v>1500</v>
      </c>
      <c r="P927" s="273"/>
      <c r="Q927" s="289"/>
      <c r="R927" s="1" t="str">
        <f t="shared" si="43"/>
        <v>○</v>
      </c>
      <c r="S927" s="1" t="str">
        <f t="shared" si="44"/>
        <v>○</v>
      </c>
    </row>
    <row r="928" spans="1:19">
      <c r="A928" s="293">
        <f t="shared" si="42"/>
        <v>923</v>
      </c>
      <c r="B928" s="421"/>
      <c r="C928" s="294"/>
      <c r="D928" s="294"/>
      <c r="E928" s="294"/>
      <c r="F928" s="294"/>
      <c r="G928" s="294"/>
      <c r="H928" s="294"/>
      <c r="I928" s="309" t="s">
        <v>510</v>
      </c>
      <c r="J928" s="297"/>
      <c r="K928" s="84" t="s">
        <v>11</v>
      </c>
      <c r="L928" s="301" t="s">
        <v>14</v>
      </c>
      <c r="M928" s="73" t="s">
        <v>14</v>
      </c>
      <c r="N928" s="302" t="s">
        <v>13</v>
      </c>
      <c r="O928" s="302" t="s">
        <v>287</v>
      </c>
      <c r="P928" s="301" t="s">
        <v>14</v>
      </c>
      <c r="Q928" s="301"/>
      <c r="R928" s="1" t="str">
        <f t="shared" si="43"/>
        <v>-</v>
      </c>
      <c r="S928" s="1" t="str">
        <f t="shared" si="44"/>
        <v>-</v>
      </c>
    </row>
    <row r="929" spans="1:19">
      <c r="A929" s="293">
        <f t="shared" si="42"/>
        <v>924</v>
      </c>
      <c r="B929" s="421"/>
      <c r="C929" s="294"/>
      <c r="D929" s="294"/>
      <c r="E929" s="294"/>
      <c r="F929" s="294"/>
      <c r="G929" s="294"/>
      <c r="H929" s="294"/>
      <c r="I929" s="294"/>
      <c r="J929" s="295" t="s">
        <v>719</v>
      </c>
      <c r="K929" s="84">
        <v>1</v>
      </c>
      <c r="L929" s="301" t="s">
        <v>14</v>
      </c>
      <c r="M929" s="73" t="s">
        <v>14</v>
      </c>
      <c r="N929" s="302" t="s">
        <v>13</v>
      </c>
      <c r="O929" s="302" t="s">
        <v>287</v>
      </c>
      <c r="P929" s="301" t="s">
        <v>14</v>
      </c>
      <c r="Q929" s="301"/>
      <c r="R929" s="1" t="str">
        <f t="shared" si="43"/>
        <v>-</v>
      </c>
      <c r="S929" s="1" t="str">
        <f t="shared" si="44"/>
        <v>-</v>
      </c>
    </row>
    <row r="930" spans="1:19" ht="81">
      <c r="A930" s="293">
        <f t="shared" si="42"/>
        <v>925</v>
      </c>
      <c r="B930" s="421"/>
      <c r="C930" s="310"/>
      <c r="D930" s="310"/>
      <c r="E930" s="310"/>
      <c r="F930" s="310"/>
      <c r="G930" s="310"/>
      <c r="H930" s="310"/>
      <c r="I930" s="310"/>
      <c r="J930" s="301" t="s">
        <v>1444</v>
      </c>
      <c r="K930" s="73" t="s">
        <v>486</v>
      </c>
      <c r="L930" s="301" t="s">
        <v>762</v>
      </c>
      <c r="M930" s="73"/>
      <c r="N930" s="302" t="s">
        <v>1656</v>
      </c>
      <c r="O930" s="302" t="s">
        <v>287</v>
      </c>
      <c r="P930" s="301" t="s">
        <v>14</v>
      </c>
      <c r="Q930" s="301"/>
      <c r="R930" s="1" t="str">
        <f t="shared" si="43"/>
        <v>-</v>
      </c>
      <c r="S930" s="1" t="str">
        <f t="shared" si="44"/>
        <v>-</v>
      </c>
    </row>
    <row r="931" spans="1:19">
      <c r="A931" s="293">
        <f t="shared" si="42"/>
        <v>926</v>
      </c>
      <c r="B931" s="421"/>
      <c r="C931" s="294"/>
      <c r="D931" s="294"/>
      <c r="E931" s="294"/>
      <c r="F931" s="294"/>
      <c r="G931" s="294"/>
      <c r="H931" s="294"/>
      <c r="I931" s="304" t="s">
        <v>8</v>
      </c>
      <c r="J931" s="311"/>
      <c r="K931" s="84" t="s">
        <v>14</v>
      </c>
      <c r="L931" s="311" t="s">
        <v>14</v>
      </c>
      <c r="M931" s="84" t="s">
        <v>14</v>
      </c>
      <c r="N931" s="302" t="s">
        <v>13</v>
      </c>
      <c r="O931" s="302" t="s">
        <v>287</v>
      </c>
      <c r="P931" s="301" t="s">
        <v>14</v>
      </c>
      <c r="Q931" s="311"/>
      <c r="R931" s="1" t="str">
        <f t="shared" si="43"/>
        <v>-</v>
      </c>
      <c r="S931" s="1" t="str">
        <f t="shared" si="44"/>
        <v>-</v>
      </c>
    </row>
    <row r="932" spans="1:19">
      <c r="A932" s="293">
        <f t="shared" si="42"/>
        <v>927</v>
      </c>
      <c r="B932" s="421"/>
      <c r="C932" s="294"/>
      <c r="D932" s="294"/>
      <c r="E932" s="294"/>
      <c r="F932" s="294"/>
      <c r="G932" s="294"/>
      <c r="H932" s="294"/>
      <c r="I932" s="309" t="s">
        <v>510</v>
      </c>
      <c r="J932" s="297"/>
      <c r="K932" s="84" t="s">
        <v>11</v>
      </c>
      <c r="L932" s="301" t="s">
        <v>14</v>
      </c>
      <c r="M932" s="73" t="s">
        <v>14</v>
      </c>
      <c r="N932" s="302" t="s">
        <v>13</v>
      </c>
      <c r="O932" s="302" t="s">
        <v>287</v>
      </c>
      <c r="P932" s="301" t="s">
        <v>14</v>
      </c>
      <c r="Q932" s="301"/>
      <c r="R932" s="1" t="str">
        <f t="shared" si="43"/>
        <v>-</v>
      </c>
      <c r="S932" s="1" t="str">
        <f t="shared" si="44"/>
        <v>-</v>
      </c>
    </row>
    <row r="933" spans="1:19">
      <c r="A933" s="293">
        <f t="shared" si="42"/>
        <v>928</v>
      </c>
      <c r="B933" s="421"/>
      <c r="C933" s="294"/>
      <c r="D933" s="294"/>
      <c r="E933" s="294"/>
      <c r="F933" s="294"/>
      <c r="G933" s="294"/>
      <c r="H933" s="294"/>
      <c r="I933" s="294"/>
      <c r="J933" s="295" t="s">
        <v>720</v>
      </c>
      <c r="K933" s="84">
        <v>1</v>
      </c>
      <c r="L933" s="301" t="s">
        <v>14</v>
      </c>
      <c r="M933" s="73" t="s">
        <v>14</v>
      </c>
      <c r="N933" s="302" t="s">
        <v>13</v>
      </c>
      <c r="O933" s="302" t="s">
        <v>287</v>
      </c>
      <c r="P933" s="301" t="s">
        <v>14</v>
      </c>
      <c r="Q933" s="301"/>
      <c r="R933" s="1" t="str">
        <f t="shared" si="43"/>
        <v>-</v>
      </c>
      <c r="S933" s="1" t="str">
        <f t="shared" si="44"/>
        <v>-</v>
      </c>
    </row>
    <row r="934" spans="1:19" ht="175.5">
      <c r="A934" s="293">
        <f t="shared" si="42"/>
        <v>929</v>
      </c>
      <c r="B934" s="421"/>
      <c r="C934" s="310"/>
      <c r="D934" s="310"/>
      <c r="E934" s="310"/>
      <c r="F934" s="310"/>
      <c r="G934" s="310"/>
      <c r="H934" s="310"/>
      <c r="I934" s="310"/>
      <c r="J934" s="301" t="s">
        <v>1444</v>
      </c>
      <c r="K934" s="73" t="s">
        <v>486</v>
      </c>
      <c r="L934" s="301" t="s">
        <v>35</v>
      </c>
      <c r="M934" s="73"/>
      <c r="N934" s="302" t="s">
        <v>879</v>
      </c>
      <c r="O934" s="302" t="s">
        <v>287</v>
      </c>
      <c r="P934" s="301" t="s">
        <v>14</v>
      </c>
      <c r="Q934" s="301"/>
      <c r="R934" s="1" t="str">
        <f t="shared" si="43"/>
        <v>-</v>
      </c>
      <c r="S934" s="1" t="str">
        <f t="shared" si="44"/>
        <v>-</v>
      </c>
    </row>
    <row r="935" spans="1:19">
      <c r="A935" s="293">
        <f t="shared" si="42"/>
        <v>930</v>
      </c>
      <c r="B935" s="421"/>
      <c r="C935" s="294"/>
      <c r="D935" s="294"/>
      <c r="E935" s="294"/>
      <c r="F935" s="294"/>
      <c r="G935" s="294"/>
      <c r="H935" s="294"/>
      <c r="I935" s="304" t="s">
        <v>8</v>
      </c>
      <c r="J935" s="311"/>
      <c r="K935" s="84" t="s">
        <v>14</v>
      </c>
      <c r="L935" s="311" t="s">
        <v>14</v>
      </c>
      <c r="M935" s="84" t="s">
        <v>14</v>
      </c>
      <c r="N935" s="302" t="s">
        <v>13</v>
      </c>
      <c r="O935" s="302" t="s">
        <v>287</v>
      </c>
      <c r="P935" s="301" t="s">
        <v>14</v>
      </c>
      <c r="Q935" s="311"/>
      <c r="R935" s="1" t="str">
        <f t="shared" si="43"/>
        <v>-</v>
      </c>
      <c r="S935" s="1" t="str">
        <f t="shared" si="44"/>
        <v>-</v>
      </c>
    </row>
    <row r="936" spans="1:19">
      <c r="A936" s="293">
        <f t="shared" si="42"/>
        <v>931</v>
      </c>
      <c r="B936" s="421"/>
      <c r="C936" s="294"/>
      <c r="D936" s="294"/>
      <c r="E936" s="294"/>
      <c r="F936" s="294"/>
      <c r="G936" s="294"/>
      <c r="H936" s="294"/>
      <c r="I936" s="309" t="s">
        <v>510</v>
      </c>
      <c r="J936" s="297"/>
      <c r="K936" s="84" t="s">
        <v>11</v>
      </c>
      <c r="L936" s="301" t="s">
        <v>14</v>
      </c>
      <c r="M936" s="73" t="s">
        <v>14</v>
      </c>
      <c r="N936" s="302" t="s">
        <v>13</v>
      </c>
      <c r="O936" s="302" t="s">
        <v>287</v>
      </c>
      <c r="P936" s="301" t="s">
        <v>14</v>
      </c>
      <c r="Q936" s="301"/>
      <c r="R936" s="1" t="str">
        <f t="shared" si="43"/>
        <v>-</v>
      </c>
      <c r="S936" s="1" t="str">
        <f t="shared" si="44"/>
        <v>-</v>
      </c>
    </row>
    <row r="937" spans="1:19">
      <c r="A937" s="293">
        <f t="shared" si="42"/>
        <v>932</v>
      </c>
      <c r="B937" s="421"/>
      <c r="C937" s="294"/>
      <c r="D937" s="294"/>
      <c r="E937" s="294"/>
      <c r="F937" s="294"/>
      <c r="G937" s="294"/>
      <c r="H937" s="294"/>
      <c r="I937" s="294"/>
      <c r="J937" s="295" t="s">
        <v>343</v>
      </c>
      <c r="K937" s="84">
        <v>1</v>
      </c>
      <c r="L937" s="301" t="s">
        <v>14</v>
      </c>
      <c r="M937" s="73" t="s">
        <v>14</v>
      </c>
      <c r="N937" s="302" t="s">
        <v>13</v>
      </c>
      <c r="O937" s="302" t="s">
        <v>287</v>
      </c>
      <c r="P937" s="301" t="s">
        <v>14</v>
      </c>
      <c r="Q937" s="301"/>
      <c r="R937" s="1" t="str">
        <f t="shared" si="43"/>
        <v>-</v>
      </c>
      <c r="S937" s="1" t="str">
        <f t="shared" si="44"/>
        <v>-</v>
      </c>
    </row>
    <row r="938" spans="1:19" ht="81">
      <c r="A938" s="293">
        <f t="shared" si="42"/>
        <v>933</v>
      </c>
      <c r="B938" s="421"/>
      <c r="C938" s="310"/>
      <c r="D938" s="310"/>
      <c r="E938" s="310"/>
      <c r="F938" s="310"/>
      <c r="G938" s="310"/>
      <c r="H938" s="310"/>
      <c r="I938" s="310"/>
      <c r="J938" s="301" t="s">
        <v>1444</v>
      </c>
      <c r="K938" s="73" t="s">
        <v>486</v>
      </c>
      <c r="L938" s="301" t="s">
        <v>410</v>
      </c>
      <c r="M938" s="73"/>
      <c r="N938" s="302" t="s">
        <v>1</v>
      </c>
      <c r="O938" s="302" t="s">
        <v>287</v>
      </c>
      <c r="P938" s="301" t="s">
        <v>14</v>
      </c>
      <c r="Q938" s="301"/>
      <c r="R938" s="1" t="str">
        <f t="shared" si="43"/>
        <v>-</v>
      </c>
      <c r="S938" s="1" t="str">
        <f t="shared" si="44"/>
        <v>-</v>
      </c>
    </row>
    <row r="939" spans="1:19">
      <c r="A939" s="293">
        <f t="shared" si="42"/>
        <v>934</v>
      </c>
      <c r="B939" s="421"/>
      <c r="C939" s="294"/>
      <c r="D939" s="294"/>
      <c r="E939" s="294"/>
      <c r="F939" s="294"/>
      <c r="G939" s="294"/>
      <c r="H939" s="294"/>
      <c r="I939" s="304" t="s">
        <v>8</v>
      </c>
      <c r="J939" s="311"/>
      <c r="K939" s="84" t="s">
        <v>14</v>
      </c>
      <c r="L939" s="311" t="s">
        <v>14</v>
      </c>
      <c r="M939" s="84" t="s">
        <v>14</v>
      </c>
      <c r="N939" s="302" t="s">
        <v>13</v>
      </c>
      <c r="O939" s="302" t="s">
        <v>287</v>
      </c>
      <c r="P939" s="301" t="s">
        <v>14</v>
      </c>
      <c r="Q939" s="311"/>
      <c r="R939" s="1" t="str">
        <f t="shared" si="43"/>
        <v>-</v>
      </c>
      <c r="S939" s="1" t="str">
        <f t="shared" si="44"/>
        <v>-</v>
      </c>
    </row>
    <row r="940" spans="1:19">
      <c r="A940" s="293">
        <f t="shared" si="42"/>
        <v>935</v>
      </c>
      <c r="B940" s="421"/>
      <c r="C940" s="294"/>
      <c r="D940" s="294"/>
      <c r="E940" s="294"/>
      <c r="F940" s="294"/>
      <c r="G940" s="294"/>
      <c r="H940" s="294"/>
      <c r="I940" s="309" t="s">
        <v>510</v>
      </c>
      <c r="J940" s="297"/>
      <c r="K940" s="84" t="s">
        <v>11</v>
      </c>
      <c r="L940" s="301" t="s">
        <v>14</v>
      </c>
      <c r="M940" s="73" t="s">
        <v>14</v>
      </c>
      <c r="N940" s="302" t="s">
        <v>13</v>
      </c>
      <c r="O940" s="302" t="s">
        <v>287</v>
      </c>
      <c r="P940" s="301" t="s">
        <v>14</v>
      </c>
      <c r="Q940" s="301"/>
      <c r="R940" s="1" t="str">
        <f t="shared" si="43"/>
        <v>-</v>
      </c>
      <c r="S940" s="1" t="str">
        <f t="shared" si="44"/>
        <v>-</v>
      </c>
    </row>
    <row r="941" spans="1:19">
      <c r="A941" s="293">
        <f t="shared" si="42"/>
        <v>936</v>
      </c>
      <c r="B941" s="421"/>
      <c r="C941" s="294"/>
      <c r="D941" s="294"/>
      <c r="E941" s="294"/>
      <c r="F941" s="294"/>
      <c r="G941" s="294"/>
      <c r="H941" s="294"/>
      <c r="I941" s="294"/>
      <c r="J941" s="295" t="s">
        <v>344</v>
      </c>
      <c r="K941" s="84">
        <v>1</v>
      </c>
      <c r="L941" s="301" t="s">
        <v>14</v>
      </c>
      <c r="M941" s="73" t="s">
        <v>14</v>
      </c>
      <c r="N941" s="302" t="s">
        <v>13</v>
      </c>
      <c r="O941" s="302" t="s">
        <v>287</v>
      </c>
      <c r="P941" s="301" t="s">
        <v>14</v>
      </c>
      <c r="Q941" s="301"/>
      <c r="R941" s="1" t="str">
        <f t="shared" si="43"/>
        <v>-</v>
      </c>
      <c r="S941" s="1" t="str">
        <f t="shared" si="44"/>
        <v>-</v>
      </c>
    </row>
    <row r="942" spans="1:19" ht="81">
      <c r="A942" s="293">
        <f t="shared" si="42"/>
        <v>937</v>
      </c>
      <c r="B942" s="421"/>
      <c r="C942" s="310"/>
      <c r="D942" s="310"/>
      <c r="E942" s="310"/>
      <c r="F942" s="310"/>
      <c r="G942" s="310"/>
      <c r="H942" s="310"/>
      <c r="I942" s="310"/>
      <c r="J942" s="301" t="s">
        <v>1444</v>
      </c>
      <c r="K942" s="73" t="s">
        <v>486</v>
      </c>
      <c r="L942" s="301" t="s">
        <v>411</v>
      </c>
      <c r="M942" s="73"/>
      <c r="N942" s="302" t="s">
        <v>1</v>
      </c>
      <c r="O942" s="302" t="s">
        <v>287</v>
      </c>
      <c r="P942" s="301" t="s">
        <v>14</v>
      </c>
      <c r="Q942" s="301"/>
      <c r="R942" s="1" t="str">
        <f t="shared" si="43"/>
        <v>-</v>
      </c>
      <c r="S942" s="1" t="str">
        <f t="shared" si="44"/>
        <v>-</v>
      </c>
    </row>
    <row r="943" spans="1:19">
      <c r="A943" s="293">
        <f t="shared" si="42"/>
        <v>938</v>
      </c>
      <c r="B943" s="422"/>
      <c r="C943" s="294"/>
      <c r="D943" s="294"/>
      <c r="E943" s="294"/>
      <c r="F943" s="294"/>
      <c r="G943" s="294"/>
      <c r="H943" s="294"/>
      <c r="I943" s="304" t="s">
        <v>8</v>
      </c>
      <c r="J943" s="311"/>
      <c r="K943" s="84" t="s">
        <v>14</v>
      </c>
      <c r="L943" s="311" t="s">
        <v>14</v>
      </c>
      <c r="M943" s="84" t="s">
        <v>14</v>
      </c>
      <c r="N943" s="302" t="s">
        <v>13</v>
      </c>
      <c r="O943" s="302" t="s">
        <v>287</v>
      </c>
      <c r="P943" s="301" t="s">
        <v>14</v>
      </c>
      <c r="Q943" s="311"/>
      <c r="R943" s="1" t="str">
        <f t="shared" si="43"/>
        <v>-</v>
      </c>
      <c r="S943" s="1" t="str">
        <f t="shared" si="44"/>
        <v>-</v>
      </c>
    </row>
    <row r="944" spans="1:19">
      <c r="A944" s="293">
        <f t="shared" si="42"/>
        <v>939</v>
      </c>
      <c r="B944" s="420" t="s">
        <v>57</v>
      </c>
      <c r="C944" s="294"/>
      <c r="D944" s="294"/>
      <c r="E944" s="294"/>
      <c r="F944" s="294"/>
      <c r="G944" s="294"/>
      <c r="H944" s="294"/>
      <c r="I944" s="309" t="s">
        <v>510</v>
      </c>
      <c r="J944" s="297"/>
      <c r="K944" s="84" t="s">
        <v>11</v>
      </c>
      <c r="L944" s="301" t="s">
        <v>14</v>
      </c>
      <c r="M944" s="73" t="s">
        <v>14</v>
      </c>
      <c r="N944" s="302" t="s">
        <v>13</v>
      </c>
      <c r="O944" s="302" t="s">
        <v>287</v>
      </c>
      <c r="P944" s="301" t="s">
        <v>14</v>
      </c>
      <c r="Q944" s="301"/>
      <c r="R944" s="1" t="str">
        <f t="shared" si="43"/>
        <v>-</v>
      </c>
      <c r="S944" s="1" t="str">
        <f t="shared" si="44"/>
        <v>-</v>
      </c>
    </row>
    <row r="945" spans="1:19">
      <c r="A945" s="293">
        <f t="shared" si="42"/>
        <v>940</v>
      </c>
      <c r="B945" s="421"/>
      <c r="C945" s="294"/>
      <c r="D945" s="294"/>
      <c r="E945" s="294"/>
      <c r="F945" s="294"/>
      <c r="G945" s="294"/>
      <c r="H945" s="294"/>
      <c r="I945" s="294"/>
      <c r="J945" s="295" t="s">
        <v>345</v>
      </c>
      <c r="K945" s="84">
        <v>1</v>
      </c>
      <c r="L945" s="301" t="s">
        <v>14</v>
      </c>
      <c r="M945" s="73" t="s">
        <v>14</v>
      </c>
      <c r="N945" s="302" t="s">
        <v>13</v>
      </c>
      <c r="O945" s="302" t="s">
        <v>287</v>
      </c>
      <c r="P945" s="301" t="s">
        <v>14</v>
      </c>
      <c r="Q945" s="301"/>
      <c r="R945" s="1" t="str">
        <f t="shared" si="43"/>
        <v>-</v>
      </c>
      <c r="S945" s="1" t="str">
        <f t="shared" si="44"/>
        <v>-</v>
      </c>
    </row>
    <row r="946" spans="1:19" ht="121.5">
      <c r="A946" s="293">
        <f t="shared" si="42"/>
        <v>941</v>
      </c>
      <c r="B946" s="421"/>
      <c r="C946" s="310"/>
      <c r="D946" s="310"/>
      <c r="E946" s="310"/>
      <c r="F946" s="310"/>
      <c r="G946" s="310"/>
      <c r="H946" s="310"/>
      <c r="I946" s="310"/>
      <c r="J946" s="301" t="s">
        <v>1444</v>
      </c>
      <c r="K946" s="73" t="s">
        <v>486</v>
      </c>
      <c r="L946" s="301" t="s">
        <v>412</v>
      </c>
      <c r="M946" s="73"/>
      <c r="N946" s="302" t="s">
        <v>665</v>
      </c>
      <c r="O946" s="302" t="s">
        <v>287</v>
      </c>
      <c r="P946" s="301" t="s">
        <v>14</v>
      </c>
      <c r="Q946" s="301"/>
      <c r="R946" s="1" t="str">
        <f t="shared" si="43"/>
        <v>-</v>
      </c>
      <c r="S946" s="1" t="str">
        <f t="shared" si="44"/>
        <v>-</v>
      </c>
    </row>
    <row r="947" spans="1:19">
      <c r="A947" s="293">
        <f t="shared" si="42"/>
        <v>942</v>
      </c>
      <c r="B947" s="422"/>
      <c r="C947" s="294"/>
      <c r="D947" s="294"/>
      <c r="E947" s="294"/>
      <c r="F947" s="294"/>
      <c r="G947" s="294"/>
      <c r="H947" s="294"/>
      <c r="I947" s="304" t="s">
        <v>8</v>
      </c>
      <c r="J947" s="311"/>
      <c r="K947" s="84" t="s">
        <v>14</v>
      </c>
      <c r="L947" s="311" t="s">
        <v>14</v>
      </c>
      <c r="M947" s="84" t="s">
        <v>14</v>
      </c>
      <c r="N947" s="302" t="s">
        <v>13</v>
      </c>
      <c r="O947" s="302" t="s">
        <v>287</v>
      </c>
      <c r="P947" s="301" t="s">
        <v>14</v>
      </c>
      <c r="Q947" s="311"/>
      <c r="R947" s="1" t="str">
        <f t="shared" si="43"/>
        <v>-</v>
      </c>
      <c r="S947" s="1" t="str">
        <f t="shared" si="44"/>
        <v>-</v>
      </c>
    </row>
    <row r="948" spans="1:19">
      <c r="A948" s="293">
        <f t="shared" si="42"/>
        <v>943</v>
      </c>
      <c r="B948" s="420" t="s">
        <v>705</v>
      </c>
      <c r="C948" s="294"/>
      <c r="D948" s="294"/>
      <c r="E948" s="294"/>
      <c r="F948" s="294"/>
      <c r="G948" s="294"/>
      <c r="H948" s="294"/>
      <c r="I948" s="309" t="s">
        <v>510</v>
      </c>
      <c r="J948" s="297"/>
      <c r="K948" s="84" t="s">
        <v>11</v>
      </c>
      <c r="L948" s="301" t="s">
        <v>14</v>
      </c>
      <c r="M948" s="73" t="s">
        <v>14</v>
      </c>
      <c r="N948" s="302" t="s">
        <v>13</v>
      </c>
      <c r="O948" s="302" t="s">
        <v>287</v>
      </c>
      <c r="P948" s="301" t="s">
        <v>14</v>
      </c>
      <c r="Q948" s="301"/>
      <c r="R948" s="1" t="str">
        <f t="shared" si="43"/>
        <v>-</v>
      </c>
      <c r="S948" s="1" t="str">
        <f t="shared" si="44"/>
        <v>-</v>
      </c>
    </row>
    <row r="949" spans="1:19">
      <c r="A949" s="293">
        <f t="shared" si="42"/>
        <v>944</v>
      </c>
      <c r="B949" s="421"/>
      <c r="C949" s="294"/>
      <c r="D949" s="294"/>
      <c r="E949" s="294"/>
      <c r="F949" s="294"/>
      <c r="G949" s="294"/>
      <c r="H949" s="294"/>
      <c r="I949" s="294"/>
      <c r="J949" s="295" t="s">
        <v>346</v>
      </c>
      <c r="K949" s="84">
        <v>1</v>
      </c>
      <c r="L949" s="301" t="s">
        <v>14</v>
      </c>
      <c r="M949" s="73" t="s">
        <v>14</v>
      </c>
      <c r="N949" s="302" t="s">
        <v>13</v>
      </c>
      <c r="O949" s="302" t="s">
        <v>287</v>
      </c>
      <c r="P949" s="301" t="s">
        <v>14</v>
      </c>
      <c r="Q949" s="301"/>
      <c r="R949" s="1" t="str">
        <f t="shared" si="43"/>
        <v>-</v>
      </c>
      <c r="S949" s="1" t="str">
        <f t="shared" si="44"/>
        <v>-</v>
      </c>
    </row>
    <row r="950" spans="1:19" ht="121.5">
      <c r="A950" s="293">
        <f t="shared" si="42"/>
        <v>945</v>
      </c>
      <c r="B950" s="421"/>
      <c r="C950" s="310"/>
      <c r="D950" s="310"/>
      <c r="E950" s="310"/>
      <c r="F950" s="310"/>
      <c r="G950" s="310"/>
      <c r="H950" s="310"/>
      <c r="I950" s="310"/>
      <c r="J950" s="301" t="s">
        <v>1444</v>
      </c>
      <c r="K950" s="73" t="s">
        <v>486</v>
      </c>
      <c r="L950" s="301" t="s">
        <v>413</v>
      </c>
      <c r="M950" s="73"/>
      <c r="N950" s="302" t="s">
        <v>1</v>
      </c>
      <c r="O950" s="302" t="s">
        <v>287</v>
      </c>
      <c r="P950" s="301" t="s">
        <v>14</v>
      </c>
      <c r="Q950" s="301"/>
      <c r="R950" s="1" t="str">
        <f t="shared" si="43"/>
        <v>-</v>
      </c>
      <c r="S950" s="1" t="str">
        <f t="shared" si="44"/>
        <v>-</v>
      </c>
    </row>
    <row r="951" spans="1:19">
      <c r="A951" s="293">
        <f t="shared" si="42"/>
        <v>946</v>
      </c>
      <c r="B951" s="421"/>
      <c r="C951" s="294"/>
      <c r="D951" s="294"/>
      <c r="E951" s="294"/>
      <c r="F951" s="294"/>
      <c r="G951" s="294"/>
      <c r="H951" s="294"/>
      <c r="I951" s="304" t="s">
        <v>8</v>
      </c>
      <c r="J951" s="311"/>
      <c r="K951" s="84" t="s">
        <v>14</v>
      </c>
      <c r="L951" s="311" t="s">
        <v>14</v>
      </c>
      <c r="M951" s="84" t="s">
        <v>14</v>
      </c>
      <c r="N951" s="302" t="s">
        <v>13</v>
      </c>
      <c r="O951" s="302" t="s">
        <v>287</v>
      </c>
      <c r="P951" s="301" t="s">
        <v>14</v>
      </c>
      <c r="Q951" s="311"/>
      <c r="R951" s="1" t="str">
        <f t="shared" si="43"/>
        <v>-</v>
      </c>
      <c r="S951" s="1" t="str">
        <f t="shared" si="44"/>
        <v>-</v>
      </c>
    </row>
    <row r="952" spans="1:19">
      <c r="A952" s="293">
        <f t="shared" si="42"/>
        <v>947</v>
      </c>
      <c r="B952" s="421"/>
      <c r="C952" s="294"/>
      <c r="D952" s="294"/>
      <c r="E952" s="294"/>
      <c r="F952" s="294"/>
      <c r="G952" s="294"/>
      <c r="H952" s="294"/>
      <c r="I952" s="309" t="s">
        <v>510</v>
      </c>
      <c r="J952" s="297"/>
      <c r="K952" s="84" t="s">
        <v>11</v>
      </c>
      <c r="L952" s="301" t="s">
        <v>14</v>
      </c>
      <c r="M952" s="73" t="s">
        <v>14</v>
      </c>
      <c r="N952" s="302" t="s">
        <v>13</v>
      </c>
      <c r="O952" s="302" t="s">
        <v>287</v>
      </c>
      <c r="P952" s="301" t="s">
        <v>14</v>
      </c>
      <c r="Q952" s="301"/>
      <c r="R952" s="1" t="str">
        <f t="shared" si="43"/>
        <v>-</v>
      </c>
      <c r="S952" s="1" t="str">
        <f t="shared" si="44"/>
        <v>-</v>
      </c>
    </row>
    <row r="953" spans="1:19">
      <c r="A953" s="293">
        <f t="shared" si="42"/>
        <v>948</v>
      </c>
      <c r="B953" s="421"/>
      <c r="C953" s="294"/>
      <c r="D953" s="294"/>
      <c r="E953" s="294"/>
      <c r="F953" s="294"/>
      <c r="G953" s="294"/>
      <c r="H953" s="294"/>
      <c r="I953" s="294"/>
      <c r="J953" s="295" t="s">
        <v>347</v>
      </c>
      <c r="K953" s="84">
        <v>1</v>
      </c>
      <c r="L953" s="301" t="s">
        <v>14</v>
      </c>
      <c r="M953" s="73" t="s">
        <v>14</v>
      </c>
      <c r="N953" s="302" t="s">
        <v>13</v>
      </c>
      <c r="O953" s="302" t="s">
        <v>287</v>
      </c>
      <c r="P953" s="301" t="s">
        <v>14</v>
      </c>
      <c r="Q953" s="301"/>
      <c r="R953" s="1" t="str">
        <f t="shared" si="43"/>
        <v>-</v>
      </c>
      <c r="S953" s="1" t="str">
        <f t="shared" si="44"/>
        <v>-</v>
      </c>
    </row>
    <row r="954" spans="1:19" ht="40.5">
      <c r="A954" s="293">
        <f t="shared" si="42"/>
        <v>949</v>
      </c>
      <c r="B954" s="421"/>
      <c r="C954" s="310"/>
      <c r="D954" s="310"/>
      <c r="E954" s="310"/>
      <c r="F954" s="310"/>
      <c r="G954" s="310"/>
      <c r="H954" s="310"/>
      <c r="I954" s="310"/>
      <c r="J954" s="301" t="s">
        <v>1444</v>
      </c>
      <c r="K954" s="73" t="s">
        <v>486</v>
      </c>
      <c r="L954" s="301" t="s">
        <v>414</v>
      </c>
      <c r="M954" s="73"/>
      <c r="N954" s="302" t="s">
        <v>666</v>
      </c>
      <c r="O954" s="302" t="s">
        <v>287</v>
      </c>
      <c r="P954" s="301" t="s">
        <v>14</v>
      </c>
      <c r="Q954" s="301"/>
      <c r="R954" s="1" t="str">
        <f t="shared" si="43"/>
        <v>-</v>
      </c>
      <c r="S954" s="1" t="str">
        <f t="shared" si="44"/>
        <v>-</v>
      </c>
    </row>
    <row r="955" spans="1:19">
      <c r="A955" s="293">
        <f t="shared" si="42"/>
        <v>950</v>
      </c>
      <c r="B955" s="421"/>
      <c r="C955" s="294"/>
      <c r="D955" s="294"/>
      <c r="E955" s="294"/>
      <c r="F955" s="294"/>
      <c r="G955" s="294"/>
      <c r="H955" s="294"/>
      <c r="I955" s="304" t="s">
        <v>8</v>
      </c>
      <c r="J955" s="311"/>
      <c r="K955" s="84" t="s">
        <v>14</v>
      </c>
      <c r="L955" s="311" t="s">
        <v>14</v>
      </c>
      <c r="M955" s="84" t="s">
        <v>14</v>
      </c>
      <c r="N955" s="302" t="s">
        <v>13</v>
      </c>
      <c r="O955" s="302" t="s">
        <v>287</v>
      </c>
      <c r="P955" s="301" t="s">
        <v>14</v>
      </c>
      <c r="Q955" s="311"/>
      <c r="R955" s="1" t="str">
        <f t="shared" si="43"/>
        <v>-</v>
      </c>
      <c r="S955" s="1" t="str">
        <f t="shared" si="44"/>
        <v>-</v>
      </c>
    </row>
    <row r="956" spans="1:19">
      <c r="A956" s="293">
        <f t="shared" si="42"/>
        <v>951</v>
      </c>
      <c r="B956" s="421"/>
      <c r="C956" s="294"/>
      <c r="D956" s="294"/>
      <c r="E956" s="294"/>
      <c r="F956" s="294"/>
      <c r="G956" s="294"/>
      <c r="H956" s="294"/>
      <c r="I956" s="309" t="s">
        <v>510</v>
      </c>
      <c r="J956" s="297"/>
      <c r="K956" s="84" t="s">
        <v>11</v>
      </c>
      <c r="L956" s="301" t="s">
        <v>14</v>
      </c>
      <c r="M956" s="73" t="s">
        <v>14</v>
      </c>
      <c r="N956" s="302" t="s">
        <v>13</v>
      </c>
      <c r="O956" s="302" t="s">
        <v>1570</v>
      </c>
      <c r="P956" s="301" t="s">
        <v>14</v>
      </c>
      <c r="Q956" s="301"/>
      <c r="R956" s="1" t="str">
        <f t="shared" si="43"/>
        <v>-</v>
      </c>
      <c r="S956" s="1" t="str">
        <f t="shared" si="44"/>
        <v>-</v>
      </c>
    </row>
    <row r="957" spans="1:19">
      <c r="A957" s="293">
        <f t="shared" si="42"/>
        <v>952</v>
      </c>
      <c r="B957" s="421"/>
      <c r="C957" s="294"/>
      <c r="D957" s="294"/>
      <c r="E957" s="294"/>
      <c r="F957" s="294"/>
      <c r="G957" s="294"/>
      <c r="H957" s="294"/>
      <c r="I957" s="294"/>
      <c r="J957" s="295" t="s">
        <v>348</v>
      </c>
      <c r="K957" s="84">
        <v>1</v>
      </c>
      <c r="L957" s="301" t="s">
        <v>14</v>
      </c>
      <c r="M957" s="73" t="s">
        <v>14</v>
      </c>
      <c r="N957" s="302" t="s">
        <v>13</v>
      </c>
      <c r="O957" s="302" t="s">
        <v>1570</v>
      </c>
      <c r="P957" s="301" t="s">
        <v>14</v>
      </c>
      <c r="Q957" s="301"/>
      <c r="R957" s="1" t="str">
        <f t="shared" si="43"/>
        <v>-</v>
      </c>
      <c r="S957" s="1" t="str">
        <f t="shared" si="44"/>
        <v>-</v>
      </c>
    </row>
    <row r="958" spans="1:19" ht="54">
      <c r="A958" s="293">
        <f t="shared" si="42"/>
        <v>953</v>
      </c>
      <c r="B958" s="421"/>
      <c r="C958" s="310"/>
      <c r="D958" s="310"/>
      <c r="E958" s="310"/>
      <c r="F958" s="310"/>
      <c r="G958" s="310"/>
      <c r="H958" s="310"/>
      <c r="I958" s="310"/>
      <c r="J958" s="301" t="s">
        <v>1444</v>
      </c>
      <c r="K958" s="73" t="s">
        <v>486</v>
      </c>
      <c r="L958" s="301" t="s">
        <v>415</v>
      </c>
      <c r="M958" s="73"/>
      <c r="N958" s="302" t="s">
        <v>97</v>
      </c>
      <c r="O958" s="302" t="s">
        <v>287</v>
      </c>
      <c r="P958" s="301" t="s">
        <v>14</v>
      </c>
      <c r="Q958" s="311"/>
      <c r="R958" s="1" t="str">
        <f t="shared" si="43"/>
        <v>-</v>
      </c>
      <c r="S958" s="1" t="str">
        <f t="shared" si="44"/>
        <v>-</v>
      </c>
    </row>
    <row r="959" spans="1:19">
      <c r="A959" s="293">
        <f t="shared" si="42"/>
        <v>954</v>
      </c>
      <c r="B959" s="421"/>
      <c r="C959" s="294"/>
      <c r="D959" s="294"/>
      <c r="E959" s="294"/>
      <c r="F959" s="294"/>
      <c r="G959" s="294"/>
      <c r="H959" s="294"/>
      <c r="I959" s="304" t="s">
        <v>8</v>
      </c>
      <c r="J959" s="311"/>
      <c r="K959" s="84" t="s">
        <v>14</v>
      </c>
      <c r="L959" s="311" t="s">
        <v>14</v>
      </c>
      <c r="M959" s="84" t="s">
        <v>14</v>
      </c>
      <c r="N959" s="302" t="s">
        <v>13</v>
      </c>
      <c r="O959" s="302" t="s">
        <v>1570</v>
      </c>
      <c r="P959" s="301" t="s">
        <v>14</v>
      </c>
      <c r="Q959" s="311"/>
      <c r="R959" s="1" t="str">
        <f t="shared" si="43"/>
        <v>-</v>
      </c>
      <c r="S959" s="1" t="str">
        <f t="shared" si="44"/>
        <v>-</v>
      </c>
    </row>
    <row r="960" spans="1:19">
      <c r="A960" s="293">
        <f t="shared" si="42"/>
        <v>955</v>
      </c>
      <c r="B960" s="421"/>
      <c r="C960" s="294"/>
      <c r="D960" s="294"/>
      <c r="E960" s="294"/>
      <c r="F960" s="294"/>
      <c r="G960" s="294"/>
      <c r="H960" s="294"/>
      <c r="I960" s="309" t="s">
        <v>510</v>
      </c>
      <c r="J960" s="297"/>
      <c r="K960" s="84" t="s">
        <v>11</v>
      </c>
      <c r="L960" s="301" t="s">
        <v>14</v>
      </c>
      <c r="M960" s="73" t="s">
        <v>14</v>
      </c>
      <c r="N960" s="302" t="s">
        <v>13</v>
      </c>
      <c r="O960" s="302" t="s">
        <v>287</v>
      </c>
      <c r="P960" s="301" t="s">
        <v>14</v>
      </c>
      <c r="Q960" s="301"/>
      <c r="R960" s="1" t="str">
        <f t="shared" si="43"/>
        <v>-</v>
      </c>
      <c r="S960" s="1" t="str">
        <f t="shared" si="44"/>
        <v>-</v>
      </c>
    </row>
    <row r="961" spans="1:19">
      <c r="A961" s="293">
        <f t="shared" si="42"/>
        <v>956</v>
      </c>
      <c r="B961" s="421"/>
      <c r="C961" s="294"/>
      <c r="D961" s="294"/>
      <c r="E961" s="294"/>
      <c r="F961" s="294"/>
      <c r="G961" s="294"/>
      <c r="H961" s="294"/>
      <c r="I961" s="294"/>
      <c r="J961" s="295" t="s">
        <v>349</v>
      </c>
      <c r="K961" s="84">
        <v>1</v>
      </c>
      <c r="L961" s="301" t="s">
        <v>14</v>
      </c>
      <c r="M961" s="73" t="s">
        <v>14</v>
      </c>
      <c r="N961" s="302" t="s">
        <v>13</v>
      </c>
      <c r="O961" s="302" t="s">
        <v>287</v>
      </c>
      <c r="P961" s="301" t="s">
        <v>14</v>
      </c>
      <c r="Q961" s="301"/>
      <c r="R961" s="1" t="str">
        <f t="shared" si="43"/>
        <v>-</v>
      </c>
      <c r="S961" s="1" t="str">
        <f t="shared" si="44"/>
        <v>-</v>
      </c>
    </row>
    <row r="962" spans="1:19" ht="121.5">
      <c r="A962" s="293">
        <f t="shared" si="42"/>
        <v>957</v>
      </c>
      <c r="B962" s="421"/>
      <c r="C962" s="310"/>
      <c r="D962" s="310"/>
      <c r="E962" s="310"/>
      <c r="F962" s="310"/>
      <c r="G962" s="310"/>
      <c r="H962" s="310"/>
      <c r="I962" s="310"/>
      <c r="J962" s="301" t="s">
        <v>1444</v>
      </c>
      <c r="K962" s="73" t="s">
        <v>486</v>
      </c>
      <c r="L962" s="301" t="s">
        <v>416</v>
      </c>
      <c r="M962" s="73"/>
      <c r="N962" s="302" t="s">
        <v>1</v>
      </c>
      <c r="O962" s="302" t="s">
        <v>287</v>
      </c>
      <c r="P962" s="301" t="s">
        <v>14</v>
      </c>
      <c r="Q962" s="301"/>
      <c r="R962" s="1" t="str">
        <f t="shared" si="43"/>
        <v>-</v>
      </c>
      <c r="S962" s="1" t="str">
        <f t="shared" si="44"/>
        <v>-</v>
      </c>
    </row>
    <row r="963" spans="1:19">
      <c r="A963" s="293">
        <f t="shared" si="42"/>
        <v>958</v>
      </c>
      <c r="B963" s="421"/>
      <c r="C963" s="294"/>
      <c r="D963" s="294"/>
      <c r="E963" s="294"/>
      <c r="F963" s="294"/>
      <c r="G963" s="294"/>
      <c r="H963" s="294"/>
      <c r="I963" s="304" t="s">
        <v>8</v>
      </c>
      <c r="J963" s="311"/>
      <c r="K963" s="84" t="s">
        <v>14</v>
      </c>
      <c r="L963" s="311" t="s">
        <v>14</v>
      </c>
      <c r="M963" s="84" t="s">
        <v>14</v>
      </c>
      <c r="N963" s="302" t="s">
        <v>13</v>
      </c>
      <c r="O963" s="302" t="s">
        <v>287</v>
      </c>
      <c r="P963" s="301" t="s">
        <v>14</v>
      </c>
      <c r="Q963" s="311"/>
      <c r="R963" s="1" t="str">
        <f t="shared" si="43"/>
        <v>-</v>
      </c>
      <c r="S963" s="1" t="str">
        <f t="shared" si="44"/>
        <v>-</v>
      </c>
    </row>
    <row r="964" spans="1:19">
      <c r="A964" s="293">
        <f t="shared" si="42"/>
        <v>959</v>
      </c>
      <c r="B964" s="421"/>
      <c r="C964" s="294"/>
      <c r="D964" s="294"/>
      <c r="E964" s="294"/>
      <c r="F964" s="294"/>
      <c r="G964" s="294"/>
      <c r="H964" s="294"/>
      <c r="I964" s="309" t="s">
        <v>510</v>
      </c>
      <c r="J964" s="297"/>
      <c r="K964" s="84" t="s">
        <v>11</v>
      </c>
      <c r="L964" s="301" t="s">
        <v>14</v>
      </c>
      <c r="M964" s="73" t="s">
        <v>14</v>
      </c>
      <c r="N964" s="302" t="s">
        <v>13</v>
      </c>
      <c r="O964" s="302" t="s">
        <v>287</v>
      </c>
      <c r="P964" s="301" t="s">
        <v>14</v>
      </c>
      <c r="Q964" s="301"/>
      <c r="R964" s="1" t="str">
        <f t="shared" si="43"/>
        <v>-</v>
      </c>
      <c r="S964" s="1" t="str">
        <f t="shared" si="44"/>
        <v>-</v>
      </c>
    </row>
    <row r="965" spans="1:19">
      <c r="A965" s="293">
        <f t="shared" si="42"/>
        <v>960</v>
      </c>
      <c r="B965" s="421"/>
      <c r="C965" s="294"/>
      <c r="D965" s="294"/>
      <c r="E965" s="294"/>
      <c r="F965" s="294"/>
      <c r="G965" s="294"/>
      <c r="H965" s="294"/>
      <c r="I965" s="294"/>
      <c r="J965" s="295" t="s">
        <v>350</v>
      </c>
      <c r="K965" s="84">
        <v>1</v>
      </c>
      <c r="L965" s="301" t="s">
        <v>14</v>
      </c>
      <c r="M965" s="73" t="s">
        <v>14</v>
      </c>
      <c r="N965" s="302" t="s">
        <v>13</v>
      </c>
      <c r="O965" s="302" t="s">
        <v>287</v>
      </c>
      <c r="P965" s="301" t="s">
        <v>14</v>
      </c>
      <c r="Q965" s="301"/>
      <c r="R965" s="1" t="str">
        <f t="shared" si="43"/>
        <v>-</v>
      </c>
      <c r="S965" s="1" t="str">
        <f t="shared" si="44"/>
        <v>-</v>
      </c>
    </row>
    <row r="966" spans="1:19" ht="135">
      <c r="A966" s="293">
        <f t="shared" si="42"/>
        <v>961</v>
      </c>
      <c r="B966" s="421"/>
      <c r="C966" s="310"/>
      <c r="D966" s="310"/>
      <c r="E966" s="310"/>
      <c r="F966" s="310"/>
      <c r="G966" s="310"/>
      <c r="H966" s="310"/>
      <c r="I966" s="310"/>
      <c r="J966" s="301" t="s">
        <v>1444</v>
      </c>
      <c r="K966" s="73" t="s">
        <v>486</v>
      </c>
      <c r="L966" s="301" t="s">
        <v>1189</v>
      </c>
      <c r="M966" s="73"/>
      <c r="N966" s="302" t="s">
        <v>1</v>
      </c>
      <c r="O966" s="302" t="s">
        <v>287</v>
      </c>
      <c r="P966" s="301" t="s">
        <v>14</v>
      </c>
      <c r="Q966" s="301"/>
      <c r="R966" s="1" t="str">
        <f t="shared" si="43"/>
        <v>-</v>
      </c>
      <c r="S966" s="1" t="str">
        <f t="shared" si="44"/>
        <v>-</v>
      </c>
    </row>
    <row r="967" spans="1:19">
      <c r="A967" s="293">
        <f t="shared" si="42"/>
        <v>962</v>
      </c>
      <c r="B967" s="421"/>
      <c r="C967" s="294"/>
      <c r="D967" s="294"/>
      <c r="E967" s="294"/>
      <c r="F967" s="294"/>
      <c r="G967" s="294"/>
      <c r="H967" s="294"/>
      <c r="I967" s="304" t="s">
        <v>8</v>
      </c>
      <c r="J967" s="311"/>
      <c r="K967" s="84" t="s">
        <v>14</v>
      </c>
      <c r="L967" s="311" t="s">
        <v>14</v>
      </c>
      <c r="M967" s="84" t="s">
        <v>14</v>
      </c>
      <c r="N967" s="302" t="s">
        <v>13</v>
      </c>
      <c r="O967" s="302" t="s">
        <v>287</v>
      </c>
      <c r="P967" s="301" t="s">
        <v>14</v>
      </c>
      <c r="Q967" s="311"/>
      <c r="R967" s="1" t="str">
        <f t="shared" si="43"/>
        <v>-</v>
      </c>
      <c r="S967" s="1" t="str">
        <f t="shared" si="44"/>
        <v>-</v>
      </c>
    </row>
    <row r="968" spans="1:19">
      <c r="A968" s="293">
        <f t="shared" ref="A968:A1031" si="45">ROW()-5</f>
        <v>963</v>
      </c>
      <c r="B968" s="421"/>
      <c r="C968" s="294"/>
      <c r="D968" s="294"/>
      <c r="E968" s="294"/>
      <c r="F968" s="294"/>
      <c r="G968" s="294"/>
      <c r="H968" s="294"/>
      <c r="I968" s="309" t="s">
        <v>510</v>
      </c>
      <c r="J968" s="297"/>
      <c r="K968" s="84" t="s">
        <v>11</v>
      </c>
      <c r="L968" s="301" t="s">
        <v>14</v>
      </c>
      <c r="M968" s="73" t="s">
        <v>14</v>
      </c>
      <c r="N968" s="302" t="s">
        <v>13</v>
      </c>
      <c r="O968" s="302" t="s">
        <v>287</v>
      </c>
      <c r="P968" s="301" t="s">
        <v>14</v>
      </c>
      <c r="Q968" s="301"/>
      <c r="R968" s="1" t="str">
        <f t="shared" ref="R968:R1031" si="46">IF(P968="-","-","○")</f>
        <v>-</v>
      </c>
      <c r="S968" s="1" t="str">
        <f t="shared" ref="S968:S1031" si="47">IF(O968="未定義","-","○")</f>
        <v>-</v>
      </c>
    </row>
    <row r="969" spans="1:19">
      <c r="A969" s="293">
        <f t="shared" si="45"/>
        <v>964</v>
      </c>
      <c r="B969" s="421"/>
      <c r="C969" s="294"/>
      <c r="D969" s="294"/>
      <c r="E969" s="294"/>
      <c r="F969" s="294"/>
      <c r="G969" s="294"/>
      <c r="H969" s="294"/>
      <c r="I969" s="294"/>
      <c r="J969" s="295" t="s">
        <v>351</v>
      </c>
      <c r="K969" s="84">
        <v>1</v>
      </c>
      <c r="L969" s="301" t="s">
        <v>14</v>
      </c>
      <c r="M969" s="73" t="s">
        <v>14</v>
      </c>
      <c r="N969" s="302" t="s">
        <v>13</v>
      </c>
      <c r="O969" s="302" t="s">
        <v>287</v>
      </c>
      <c r="P969" s="301" t="s">
        <v>14</v>
      </c>
      <c r="Q969" s="301"/>
      <c r="R969" s="1" t="str">
        <f t="shared" si="46"/>
        <v>-</v>
      </c>
      <c r="S969" s="1" t="str">
        <f t="shared" si="47"/>
        <v>-</v>
      </c>
    </row>
    <row r="970" spans="1:19" ht="121.5">
      <c r="A970" s="293">
        <f t="shared" si="45"/>
        <v>965</v>
      </c>
      <c r="B970" s="421"/>
      <c r="C970" s="310"/>
      <c r="D970" s="310"/>
      <c r="E970" s="310"/>
      <c r="F970" s="310"/>
      <c r="G970" s="310"/>
      <c r="H970" s="310"/>
      <c r="I970" s="310"/>
      <c r="J970" s="301" t="s">
        <v>1444</v>
      </c>
      <c r="K970" s="73" t="s">
        <v>486</v>
      </c>
      <c r="L970" s="301" t="s">
        <v>1190</v>
      </c>
      <c r="M970" s="73"/>
      <c r="N970" s="302" t="s">
        <v>1</v>
      </c>
      <c r="O970" s="302" t="s">
        <v>287</v>
      </c>
      <c r="P970" s="301" t="s">
        <v>14</v>
      </c>
      <c r="Q970" s="301"/>
      <c r="R970" s="1" t="str">
        <f t="shared" si="46"/>
        <v>-</v>
      </c>
      <c r="S970" s="1" t="str">
        <f t="shared" si="47"/>
        <v>-</v>
      </c>
    </row>
    <row r="971" spans="1:19">
      <c r="A971" s="293">
        <f t="shared" si="45"/>
        <v>966</v>
      </c>
      <c r="B971" s="421"/>
      <c r="C971" s="294"/>
      <c r="D971" s="294"/>
      <c r="E971" s="294"/>
      <c r="F971" s="294"/>
      <c r="G971" s="294"/>
      <c r="H971" s="294"/>
      <c r="I971" s="304" t="s">
        <v>8</v>
      </c>
      <c r="J971" s="311"/>
      <c r="K971" s="84" t="s">
        <v>14</v>
      </c>
      <c r="L971" s="311" t="s">
        <v>14</v>
      </c>
      <c r="M971" s="84" t="s">
        <v>14</v>
      </c>
      <c r="N971" s="302" t="s">
        <v>13</v>
      </c>
      <c r="O971" s="302" t="s">
        <v>287</v>
      </c>
      <c r="P971" s="301" t="s">
        <v>14</v>
      </c>
      <c r="Q971" s="311"/>
      <c r="R971" s="1" t="str">
        <f t="shared" si="46"/>
        <v>-</v>
      </c>
      <c r="S971" s="1" t="str">
        <f t="shared" si="47"/>
        <v>-</v>
      </c>
    </row>
    <row r="972" spans="1:19">
      <c r="A972" s="293">
        <f t="shared" si="45"/>
        <v>967</v>
      </c>
      <c r="B972" s="421"/>
      <c r="C972" s="294"/>
      <c r="D972" s="294"/>
      <c r="E972" s="294"/>
      <c r="F972" s="294"/>
      <c r="G972" s="294"/>
      <c r="H972" s="294"/>
      <c r="I972" s="309" t="s">
        <v>510</v>
      </c>
      <c r="J972" s="297"/>
      <c r="K972" s="84" t="s">
        <v>11</v>
      </c>
      <c r="L972" s="301" t="s">
        <v>14</v>
      </c>
      <c r="M972" s="73" t="s">
        <v>14</v>
      </c>
      <c r="N972" s="302" t="s">
        <v>13</v>
      </c>
      <c r="O972" s="302" t="s">
        <v>287</v>
      </c>
      <c r="P972" s="301" t="s">
        <v>14</v>
      </c>
      <c r="Q972" s="301"/>
      <c r="R972" s="1" t="str">
        <f t="shared" si="46"/>
        <v>-</v>
      </c>
      <c r="S972" s="1" t="str">
        <f t="shared" si="47"/>
        <v>-</v>
      </c>
    </row>
    <row r="973" spans="1:19">
      <c r="A973" s="293">
        <f t="shared" si="45"/>
        <v>968</v>
      </c>
      <c r="B973" s="421"/>
      <c r="C973" s="294"/>
      <c r="D973" s="294"/>
      <c r="E973" s="294"/>
      <c r="F973" s="294"/>
      <c r="G973" s="294"/>
      <c r="H973" s="294"/>
      <c r="I973" s="294"/>
      <c r="J973" s="295" t="s">
        <v>352</v>
      </c>
      <c r="K973" s="84">
        <v>1</v>
      </c>
      <c r="L973" s="301" t="s">
        <v>14</v>
      </c>
      <c r="M973" s="73" t="s">
        <v>14</v>
      </c>
      <c r="N973" s="302" t="s">
        <v>13</v>
      </c>
      <c r="O973" s="302" t="s">
        <v>287</v>
      </c>
      <c r="P973" s="301" t="s">
        <v>14</v>
      </c>
      <c r="Q973" s="301"/>
      <c r="R973" s="1" t="str">
        <f t="shared" si="46"/>
        <v>-</v>
      </c>
      <c r="S973" s="1" t="str">
        <f t="shared" si="47"/>
        <v>-</v>
      </c>
    </row>
    <row r="974" spans="1:19" ht="40.5">
      <c r="A974" s="293">
        <f t="shared" si="45"/>
        <v>969</v>
      </c>
      <c r="B974" s="421"/>
      <c r="C974" s="310"/>
      <c r="D974" s="310"/>
      <c r="E974" s="310"/>
      <c r="F974" s="310"/>
      <c r="G974" s="310"/>
      <c r="H974" s="310"/>
      <c r="I974" s="310"/>
      <c r="J974" s="301" t="s">
        <v>1444</v>
      </c>
      <c r="K974" s="73" t="s">
        <v>486</v>
      </c>
      <c r="L974" s="301" t="s">
        <v>1191</v>
      </c>
      <c r="M974" s="73"/>
      <c r="N974" s="302" t="s">
        <v>869</v>
      </c>
      <c r="O974" s="302" t="s">
        <v>287</v>
      </c>
      <c r="P974" s="301" t="s">
        <v>14</v>
      </c>
      <c r="Q974" s="301"/>
      <c r="R974" s="1" t="str">
        <f t="shared" si="46"/>
        <v>-</v>
      </c>
      <c r="S974" s="1" t="str">
        <f t="shared" si="47"/>
        <v>-</v>
      </c>
    </row>
    <row r="975" spans="1:19">
      <c r="A975" s="293">
        <f t="shared" si="45"/>
        <v>970</v>
      </c>
      <c r="B975" s="421"/>
      <c r="C975" s="294"/>
      <c r="D975" s="294"/>
      <c r="E975" s="294"/>
      <c r="F975" s="294"/>
      <c r="G975" s="294"/>
      <c r="H975" s="294"/>
      <c r="I975" s="304" t="s">
        <v>8</v>
      </c>
      <c r="J975" s="311"/>
      <c r="K975" s="84" t="s">
        <v>14</v>
      </c>
      <c r="L975" s="311" t="s">
        <v>14</v>
      </c>
      <c r="M975" s="84" t="s">
        <v>14</v>
      </c>
      <c r="N975" s="302" t="s">
        <v>13</v>
      </c>
      <c r="O975" s="302" t="s">
        <v>287</v>
      </c>
      <c r="P975" s="301" t="s">
        <v>14</v>
      </c>
      <c r="Q975" s="311"/>
      <c r="R975" s="1" t="str">
        <f t="shared" si="46"/>
        <v>-</v>
      </c>
      <c r="S975" s="1" t="str">
        <f t="shared" si="47"/>
        <v>-</v>
      </c>
    </row>
    <row r="976" spans="1:19">
      <c r="A976" s="293">
        <f t="shared" si="45"/>
        <v>971</v>
      </c>
      <c r="B976" s="421"/>
      <c r="C976" s="294"/>
      <c r="D976" s="294"/>
      <c r="E976" s="294"/>
      <c r="F976" s="294"/>
      <c r="G976" s="294"/>
      <c r="H976" s="294"/>
      <c r="I976" s="309" t="s">
        <v>510</v>
      </c>
      <c r="J976" s="297"/>
      <c r="K976" s="84" t="s">
        <v>11</v>
      </c>
      <c r="L976" s="301" t="s">
        <v>14</v>
      </c>
      <c r="M976" s="73" t="s">
        <v>14</v>
      </c>
      <c r="N976" s="302" t="s">
        <v>13</v>
      </c>
      <c r="O976" s="302" t="s">
        <v>287</v>
      </c>
      <c r="P976" s="301" t="s">
        <v>14</v>
      </c>
      <c r="Q976" s="301"/>
      <c r="R976" s="1" t="str">
        <f t="shared" si="46"/>
        <v>-</v>
      </c>
      <c r="S976" s="1" t="str">
        <f t="shared" si="47"/>
        <v>-</v>
      </c>
    </row>
    <row r="977" spans="1:19">
      <c r="A977" s="293">
        <f t="shared" si="45"/>
        <v>972</v>
      </c>
      <c r="B977" s="421"/>
      <c r="C977" s="294"/>
      <c r="D977" s="294"/>
      <c r="E977" s="294"/>
      <c r="F977" s="294"/>
      <c r="G977" s="294"/>
      <c r="H977" s="294"/>
      <c r="I977" s="294"/>
      <c r="J977" s="295" t="s">
        <v>353</v>
      </c>
      <c r="K977" s="84">
        <v>1</v>
      </c>
      <c r="L977" s="301" t="s">
        <v>14</v>
      </c>
      <c r="M977" s="73" t="s">
        <v>14</v>
      </c>
      <c r="N977" s="302" t="s">
        <v>13</v>
      </c>
      <c r="O977" s="302" t="s">
        <v>287</v>
      </c>
      <c r="P977" s="301" t="s">
        <v>14</v>
      </c>
      <c r="Q977" s="301"/>
      <c r="R977" s="1" t="str">
        <f t="shared" si="46"/>
        <v>-</v>
      </c>
      <c r="S977" s="1" t="str">
        <f t="shared" si="47"/>
        <v>-</v>
      </c>
    </row>
    <row r="978" spans="1:19" ht="121.5">
      <c r="A978" s="293">
        <f t="shared" si="45"/>
        <v>973</v>
      </c>
      <c r="B978" s="421"/>
      <c r="C978" s="310"/>
      <c r="D978" s="310"/>
      <c r="E978" s="310"/>
      <c r="F978" s="310"/>
      <c r="G978" s="310"/>
      <c r="H978" s="310"/>
      <c r="I978" s="310"/>
      <c r="J978" s="301" t="s">
        <v>1444</v>
      </c>
      <c r="K978" s="73" t="s">
        <v>486</v>
      </c>
      <c r="L978" s="301" t="s">
        <v>1192</v>
      </c>
      <c r="M978" s="73"/>
      <c r="N978" s="302" t="s">
        <v>895</v>
      </c>
      <c r="O978" s="302" t="s">
        <v>287</v>
      </c>
      <c r="P978" s="301" t="s">
        <v>14</v>
      </c>
      <c r="Q978" s="301"/>
      <c r="R978" s="1" t="str">
        <f t="shared" si="46"/>
        <v>-</v>
      </c>
      <c r="S978" s="1" t="str">
        <f t="shared" si="47"/>
        <v>-</v>
      </c>
    </row>
    <row r="979" spans="1:19">
      <c r="A979" s="293">
        <f t="shared" si="45"/>
        <v>974</v>
      </c>
      <c r="B979" s="421"/>
      <c r="C979" s="294"/>
      <c r="D979" s="294"/>
      <c r="E979" s="294"/>
      <c r="F979" s="294"/>
      <c r="G979" s="294"/>
      <c r="H979" s="294"/>
      <c r="I979" s="304" t="s">
        <v>8</v>
      </c>
      <c r="J979" s="311"/>
      <c r="K979" s="84" t="s">
        <v>14</v>
      </c>
      <c r="L979" s="311" t="s">
        <v>14</v>
      </c>
      <c r="M979" s="84" t="s">
        <v>14</v>
      </c>
      <c r="N979" s="302" t="s">
        <v>13</v>
      </c>
      <c r="O979" s="302" t="s">
        <v>287</v>
      </c>
      <c r="P979" s="301" t="s">
        <v>14</v>
      </c>
      <c r="Q979" s="311"/>
      <c r="R979" s="1" t="str">
        <f t="shared" si="46"/>
        <v>-</v>
      </c>
      <c r="S979" s="1" t="str">
        <f t="shared" si="47"/>
        <v>-</v>
      </c>
    </row>
    <row r="980" spans="1:19">
      <c r="A980" s="293">
        <f t="shared" si="45"/>
        <v>975</v>
      </c>
      <c r="B980" s="421"/>
      <c r="C980" s="294"/>
      <c r="D980" s="294"/>
      <c r="E980" s="294"/>
      <c r="F980" s="294"/>
      <c r="G980" s="294"/>
      <c r="H980" s="294"/>
      <c r="I980" s="309" t="s">
        <v>510</v>
      </c>
      <c r="J980" s="297"/>
      <c r="K980" s="84" t="s">
        <v>11</v>
      </c>
      <c r="L980" s="301" t="s">
        <v>14</v>
      </c>
      <c r="M980" s="73" t="s">
        <v>14</v>
      </c>
      <c r="N980" s="302" t="s">
        <v>13</v>
      </c>
      <c r="O980" s="302" t="s">
        <v>287</v>
      </c>
      <c r="P980" s="301" t="s">
        <v>14</v>
      </c>
      <c r="Q980" s="301"/>
      <c r="R980" s="1" t="str">
        <f t="shared" si="46"/>
        <v>-</v>
      </c>
      <c r="S980" s="1" t="str">
        <f t="shared" si="47"/>
        <v>-</v>
      </c>
    </row>
    <row r="981" spans="1:19">
      <c r="A981" s="293">
        <f t="shared" si="45"/>
        <v>976</v>
      </c>
      <c r="B981" s="421"/>
      <c r="C981" s="294"/>
      <c r="D981" s="294"/>
      <c r="E981" s="294"/>
      <c r="F981" s="294"/>
      <c r="G981" s="294"/>
      <c r="H981" s="294"/>
      <c r="I981" s="294"/>
      <c r="J981" s="295" t="s">
        <v>1144</v>
      </c>
      <c r="K981" s="84">
        <v>1</v>
      </c>
      <c r="L981" s="301" t="s">
        <v>14</v>
      </c>
      <c r="M981" s="73" t="s">
        <v>14</v>
      </c>
      <c r="N981" s="302" t="s">
        <v>13</v>
      </c>
      <c r="O981" s="302" t="s">
        <v>287</v>
      </c>
      <c r="P981" s="301" t="s">
        <v>14</v>
      </c>
      <c r="Q981" s="301"/>
      <c r="R981" s="1" t="str">
        <f t="shared" si="46"/>
        <v>-</v>
      </c>
      <c r="S981" s="1" t="str">
        <f t="shared" si="47"/>
        <v>-</v>
      </c>
    </row>
    <row r="982" spans="1:19" ht="121.5">
      <c r="A982" s="293">
        <f t="shared" si="45"/>
        <v>977</v>
      </c>
      <c r="B982" s="421"/>
      <c r="C982" s="310"/>
      <c r="D982" s="310"/>
      <c r="E982" s="310"/>
      <c r="F982" s="310"/>
      <c r="G982" s="310"/>
      <c r="H982" s="310"/>
      <c r="I982" s="310"/>
      <c r="J982" s="301" t="s">
        <v>1444</v>
      </c>
      <c r="K982" s="73" t="s">
        <v>486</v>
      </c>
      <c r="L982" s="301" t="s">
        <v>1193</v>
      </c>
      <c r="M982" s="73"/>
      <c r="N982" s="302" t="s">
        <v>1</v>
      </c>
      <c r="O982" s="302" t="s">
        <v>287</v>
      </c>
      <c r="P982" s="301" t="s">
        <v>14</v>
      </c>
      <c r="Q982" s="301"/>
      <c r="R982" s="1" t="str">
        <f t="shared" si="46"/>
        <v>-</v>
      </c>
      <c r="S982" s="1" t="str">
        <f t="shared" si="47"/>
        <v>-</v>
      </c>
    </row>
    <row r="983" spans="1:19">
      <c r="A983" s="293">
        <f t="shared" si="45"/>
        <v>978</v>
      </c>
      <c r="B983" s="421"/>
      <c r="C983" s="294"/>
      <c r="D983" s="294"/>
      <c r="E983" s="294"/>
      <c r="F983" s="294"/>
      <c r="G983" s="294"/>
      <c r="H983" s="294"/>
      <c r="I983" s="304" t="s">
        <v>8</v>
      </c>
      <c r="J983" s="311"/>
      <c r="K983" s="84" t="s">
        <v>14</v>
      </c>
      <c r="L983" s="311" t="s">
        <v>14</v>
      </c>
      <c r="M983" s="84" t="s">
        <v>14</v>
      </c>
      <c r="N983" s="302" t="s">
        <v>13</v>
      </c>
      <c r="O983" s="302" t="s">
        <v>287</v>
      </c>
      <c r="P983" s="301" t="s">
        <v>14</v>
      </c>
      <c r="Q983" s="311"/>
      <c r="R983" s="1" t="str">
        <f t="shared" si="46"/>
        <v>-</v>
      </c>
      <c r="S983" s="1" t="str">
        <f t="shared" si="47"/>
        <v>-</v>
      </c>
    </row>
    <row r="984" spans="1:19">
      <c r="A984" s="293">
        <f t="shared" si="45"/>
        <v>979</v>
      </c>
      <c r="B984" s="421"/>
      <c r="C984" s="294"/>
      <c r="D984" s="294"/>
      <c r="E984" s="294"/>
      <c r="F984" s="294"/>
      <c r="G984" s="294"/>
      <c r="H984" s="294"/>
      <c r="I984" s="309" t="s">
        <v>510</v>
      </c>
      <c r="J984" s="297"/>
      <c r="K984" s="84" t="s">
        <v>11</v>
      </c>
      <c r="L984" s="301" t="s">
        <v>14</v>
      </c>
      <c r="M984" s="73" t="s">
        <v>14</v>
      </c>
      <c r="N984" s="302" t="s">
        <v>13</v>
      </c>
      <c r="O984" s="302" t="s">
        <v>287</v>
      </c>
      <c r="P984" s="301" t="s">
        <v>14</v>
      </c>
      <c r="Q984" s="301"/>
      <c r="R984" s="1" t="str">
        <f t="shared" si="46"/>
        <v>-</v>
      </c>
      <c r="S984" s="1" t="str">
        <f t="shared" si="47"/>
        <v>-</v>
      </c>
    </row>
    <row r="985" spans="1:19">
      <c r="A985" s="293">
        <f t="shared" si="45"/>
        <v>980</v>
      </c>
      <c r="B985" s="421"/>
      <c r="C985" s="294"/>
      <c r="D985" s="294"/>
      <c r="E985" s="294"/>
      <c r="F985" s="294"/>
      <c r="G985" s="294"/>
      <c r="H985" s="294"/>
      <c r="I985" s="294"/>
      <c r="J985" s="295" t="s">
        <v>1145</v>
      </c>
      <c r="K985" s="84">
        <v>1</v>
      </c>
      <c r="L985" s="301" t="s">
        <v>14</v>
      </c>
      <c r="M985" s="73" t="s">
        <v>14</v>
      </c>
      <c r="N985" s="302" t="s">
        <v>13</v>
      </c>
      <c r="O985" s="302" t="s">
        <v>287</v>
      </c>
      <c r="P985" s="301" t="s">
        <v>14</v>
      </c>
      <c r="Q985" s="301"/>
      <c r="R985" s="1" t="str">
        <f t="shared" si="46"/>
        <v>-</v>
      </c>
      <c r="S985" s="1" t="str">
        <f t="shared" si="47"/>
        <v>-</v>
      </c>
    </row>
    <row r="986" spans="1:19" ht="162">
      <c r="A986" s="293">
        <f t="shared" si="45"/>
        <v>981</v>
      </c>
      <c r="B986" s="421"/>
      <c r="C986" s="310"/>
      <c r="D986" s="310"/>
      <c r="E986" s="310"/>
      <c r="F986" s="310"/>
      <c r="G986" s="310"/>
      <c r="H986" s="310"/>
      <c r="I986" s="310"/>
      <c r="J986" s="301" t="s">
        <v>1444</v>
      </c>
      <c r="K986" s="73" t="s">
        <v>486</v>
      </c>
      <c r="L986" s="301" t="s">
        <v>1194</v>
      </c>
      <c r="M986" s="73"/>
      <c r="N986" s="302" t="s">
        <v>1</v>
      </c>
      <c r="O986" s="302" t="s">
        <v>287</v>
      </c>
      <c r="P986" s="301" t="s">
        <v>14</v>
      </c>
      <c r="Q986" s="301"/>
      <c r="R986" s="1" t="str">
        <f t="shared" si="46"/>
        <v>-</v>
      </c>
      <c r="S986" s="1" t="str">
        <f t="shared" si="47"/>
        <v>-</v>
      </c>
    </row>
    <row r="987" spans="1:19">
      <c r="A987" s="293">
        <f t="shared" si="45"/>
        <v>982</v>
      </c>
      <c r="B987" s="421"/>
      <c r="C987" s="294"/>
      <c r="D987" s="294"/>
      <c r="E987" s="294"/>
      <c r="F987" s="294"/>
      <c r="G987" s="294"/>
      <c r="H987" s="294"/>
      <c r="I987" s="304" t="s">
        <v>8</v>
      </c>
      <c r="J987" s="311"/>
      <c r="K987" s="84" t="s">
        <v>14</v>
      </c>
      <c r="L987" s="311" t="s">
        <v>14</v>
      </c>
      <c r="M987" s="84" t="s">
        <v>14</v>
      </c>
      <c r="N987" s="302" t="s">
        <v>13</v>
      </c>
      <c r="O987" s="302" t="s">
        <v>287</v>
      </c>
      <c r="P987" s="301" t="s">
        <v>14</v>
      </c>
      <c r="Q987" s="311"/>
      <c r="R987" s="1" t="str">
        <f t="shared" si="46"/>
        <v>-</v>
      </c>
      <c r="S987" s="1" t="str">
        <f t="shared" si="47"/>
        <v>-</v>
      </c>
    </row>
    <row r="988" spans="1:19">
      <c r="A988" s="293">
        <f t="shared" si="45"/>
        <v>983</v>
      </c>
      <c r="B988" s="421"/>
      <c r="C988" s="294"/>
      <c r="D988" s="294"/>
      <c r="E988" s="294"/>
      <c r="F988" s="294"/>
      <c r="G988" s="294"/>
      <c r="H988" s="294"/>
      <c r="I988" s="309" t="s">
        <v>510</v>
      </c>
      <c r="J988" s="297"/>
      <c r="K988" s="84" t="s">
        <v>11</v>
      </c>
      <c r="L988" s="301" t="s">
        <v>14</v>
      </c>
      <c r="M988" s="73" t="s">
        <v>14</v>
      </c>
      <c r="N988" s="302" t="s">
        <v>13</v>
      </c>
      <c r="O988" s="302" t="s">
        <v>287</v>
      </c>
      <c r="P988" s="301" t="s">
        <v>14</v>
      </c>
      <c r="Q988" s="301"/>
      <c r="R988" s="1" t="str">
        <f t="shared" si="46"/>
        <v>-</v>
      </c>
      <c r="S988" s="1" t="str">
        <f t="shared" si="47"/>
        <v>-</v>
      </c>
    </row>
    <row r="989" spans="1:19">
      <c r="A989" s="293">
        <f t="shared" si="45"/>
        <v>984</v>
      </c>
      <c r="B989" s="421"/>
      <c r="C989" s="294"/>
      <c r="D989" s="294"/>
      <c r="E989" s="294"/>
      <c r="F989" s="294"/>
      <c r="G989" s="294"/>
      <c r="H989" s="294"/>
      <c r="I989" s="294"/>
      <c r="J989" s="295" t="s">
        <v>1146</v>
      </c>
      <c r="K989" s="84">
        <v>1</v>
      </c>
      <c r="L989" s="301" t="s">
        <v>14</v>
      </c>
      <c r="M989" s="73" t="s">
        <v>14</v>
      </c>
      <c r="N989" s="302" t="s">
        <v>13</v>
      </c>
      <c r="O989" s="302" t="s">
        <v>287</v>
      </c>
      <c r="P989" s="301" t="s">
        <v>14</v>
      </c>
      <c r="Q989" s="301"/>
      <c r="R989" s="1" t="str">
        <f t="shared" si="46"/>
        <v>-</v>
      </c>
      <c r="S989" s="1" t="str">
        <f t="shared" si="47"/>
        <v>-</v>
      </c>
    </row>
    <row r="990" spans="1:19" ht="27">
      <c r="A990" s="293">
        <f t="shared" si="45"/>
        <v>985</v>
      </c>
      <c r="B990" s="421"/>
      <c r="C990" s="310"/>
      <c r="D990" s="310"/>
      <c r="E990" s="310"/>
      <c r="F990" s="310"/>
      <c r="G990" s="310"/>
      <c r="H990" s="310"/>
      <c r="I990" s="310"/>
      <c r="J990" s="301" t="s">
        <v>1444</v>
      </c>
      <c r="K990" s="73" t="s">
        <v>486</v>
      </c>
      <c r="L990" s="301" t="s">
        <v>1458</v>
      </c>
      <c r="M990" s="73"/>
      <c r="N990" s="302" t="s">
        <v>869</v>
      </c>
      <c r="O990" s="302" t="s">
        <v>287</v>
      </c>
      <c r="P990" s="301" t="s">
        <v>14</v>
      </c>
      <c r="Q990" s="301"/>
      <c r="R990" s="1" t="str">
        <f t="shared" si="46"/>
        <v>-</v>
      </c>
      <c r="S990" s="1" t="str">
        <f t="shared" si="47"/>
        <v>-</v>
      </c>
    </row>
    <row r="991" spans="1:19">
      <c r="A991" s="293">
        <f t="shared" si="45"/>
        <v>986</v>
      </c>
      <c r="B991" s="421"/>
      <c r="C991" s="294"/>
      <c r="D991" s="294"/>
      <c r="E991" s="294"/>
      <c r="F991" s="294"/>
      <c r="G991" s="294"/>
      <c r="H991" s="294"/>
      <c r="I991" s="304" t="s">
        <v>8</v>
      </c>
      <c r="J991" s="311"/>
      <c r="K991" s="84" t="s">
        <v>14</v>
      </c>
      <c r="L991" s="311" t="s">
        <v>14</v>
      </c>
      <c r="M991" s="84" t="s">
        <v>14</v>
      </c>
      <c r="N991" s="302" t="s">
        <v>13</v>
      </c>
      <c r="O991" s="302" t="s">
        <v>287</v>
      </c>
      <c r="P991" s="301" t="s">
        <v>14</v>
      </c>
      <c r="Q991" s="311"/>
      <c r="R991" s="1" t="str">
        <f t="shared" si="46"/>
        <v>-</v>
      </c>
      <c r="S991" s="1" t="str">
        <f t="shared" si="47"/>
        <v>-</v>
      </c>
    </row>
    <row r="992" spans="1:19">
      <c r="A992" s="293">
        <f t="shared" si="45"/>
        <v>987</v>
      </c>
      <c r="B992" s="421"/>
      <c r="C992" s="294"/>
      <c r="D992" s="294"/>
      <c r="E992" s="294"/>
      <c r="F992" s="294"/>
      <c r="G992" s="294"/>
      <c r="H992" s="294"/>
      <c r="I992" s="309" t="s">
        <v>510</v>
      </c>
      <c r="J992" s="297"/>
      <c r="K992" s="84" t="s">
        <v>11</v>
      </c>
      <c r="L992" s="301" t="s">
        <v>14</v>
      </c>
      <c r="M992" s="73" t="s">
        <v>14</v>
      </c>
      <c r="N992" s="302" t="s">
        <v>13</v>
      </c>
      <c r="O992" s="302" t="s">
        <v>1570</v>
      </c>
      <c r="P992" s="301" t="s">
        <v>14</v>
      </c>
      <c r="Q992" s="301"/>
      <c r="R992" s="1" t="str">
        <f t="shared" si="46"/>
        <v>-</v>
      </c>
      <c r="S992" s="1" t="str">
        <f t="shared" si="47"/>
        <v>-</v>
      </c>
    </row>
    <row r="993" spans="1:19">
      <c r="A993" s="293">
        <f t="shared" si="45"/>
        <v>988</v>
      </c>
      <c r="B993" s="421"/>
      <c r="C993" s="294"/>
      <c r="D993" s="294"/>
      <c r="E993" s="294"/>
      <c r="F993" s="294"/>
      <c r="G993" s="294"/>
      <c r="H993" s="294"/>
      <c r="I993" s="294"/>
      <c r="J993" s="295" t="s">
        <v>1147</v>
      </c>
      <c r="K993" s="84">
        <v>1</v>
      </c>
      <c r="L993" s="301" t="s">
        <v>14</v>
      </c>
      <c r="M993" s="73" t="s">
        <v>14</v>
      </c>
      <c r="N993" s="302" t="s">
        <v>13</v>
      </c>
      <c r="O993" s="302" t="s">
        <v>1570</v>
      </c>
      <c r="P993" s="301" t="s">
        <v>14</v>
      </c>
      <c r="Q993" s="301"/>
      <c r="R993" s="1" t="str">
        <f t="shared" si="46"/>
        <v>-</v>
      </c>
      <c r="S993" s="1" t="str">
        <f t="shared" si="47"/>
        <v>-</v>
      </c>
    </row>
    <row r="994" spans="1:19" ht="121.5">
      <c r="A994" s="293">
        <f t="shared" si="45"/>
        <v>989</v>
      </c>
      <c r="B994" s="421"/>
      <c r="C994" s="310"/>
      <c r="D994" s="310"/>
      <c r="E994" s="310"/>
      <c r="F994" s="310"/>
      <c r="G994" s="310"/>
      <c r="H994" s="310"/>
      <c r="I994" s="310"/>
      <c r="J994" s="301" t="s">
        <v>1444</v>
      </c>
      <c r="K994" s="73" t="s">
        <v>486</v>
      </c>
      <c r="L994" s="301" t="s">
        <v>418</v>
      </c>
      <c r="M994" s="73"/>
      <c r="N994" s="302" t="s">
        <v>97</v>
      </c>
      <c r="O994" s="302" t="s">
        <v>287</v>
      </c>
      <c r="P994" s="301" t="s">
        <v>14</v>
      </c>
      <c r="Q994" s="301"/>
      <c r="R994" s="1" t="str">
        <f t="shared" si="46"/>
        <v>-</v>
      </c>
      <c r="S994" s="1" t="str">
        <f t="shared" si="47"/>
        <v>-</v>
      </c>
    </row>
    <row r="995" spans="1:19">
      <c r="A995" s="293">
        <f t="shared" si="45"/>
        <v>990</v>
      </c>
      <c r="B995" s="421"/>
      <c r="C995" s="294"/>
      <c r="D995" s="294"/>
      <c r="E995" s="294"/>
      <c r="F995" s="294"/>
      <c r="G995" s="294"/>
      <c r="H995" s="294"/>
      <c r="I995" s="304" t="s">
        <v>8</v>
      </c>
      <c r="J995" s="311"/>
      <c r="K995" s="84" t="s">
        <v>14</v>
      </c>
      <c r="L995" s="311" t="s">
        <v>14</v>
      </c>
      <c r="M995" s="84" t="s">
        <v>14</v>
      </c>
      <c r="N995" s="302" t="s">
        <v>13</v>
      </c>
      <c r="O995" s="302" t="s">
        <v>1570</v>
      </c>
      <c r="P995" s="301" t="s">
        <v>14</v>
      </c>
      <c r="Q995" s="311"/>
      <c r="R995" s="1" t="str">
        <f t="shared" si="46"/>
        <v>-</v>
      </c>
      <c r="S995" s="1" t="str">
        <f t="shared" si="47"/>
        <v>-</v>
      </c>
    </row>
    <row r="996" spans="1:19">
      <c r="A996" s="293">
        <f t="shared" si="45"/>
        <v>991</v>
      </c>
      <c r="B996" s="421"/>
      <c r="C996" s="294"/>
      <c r="D996" s="294"/>
      <c r="E996" s="294"/>
      <c r="F996" s="294"/>
      <c r="G996" s="294"/>
      <c r="H996" s="294"/>
      <c r="I996" s="309" t="s">
        <v>510</v>
      </c>
      <c r="J996" s="297"/>
      <c r="K996" s="84" t="s">
        <v>11</v>
      </c>
      <c r="L996" s="301" t="s">
        <v>14</v>
      </c>
      <c r="M996" s="73" t="s">
        <v>14</v>
      </c>
      <c r="N996" s="302" t="s">
        <v>13</v>
      </c>
      <c r="O996" s="302" t="s">
        <v>287</v>
      </c>
      <c r="P996" s="301" t="s">
        <v>14</v>
      </c>
      <c r="Q996" s="301"/>
      <c r="R996" s="1" t="str">
        <f t="shared" si="46"/>
        <v>-</v>
      </c>
      <c r="S996" s="1" t="str">
        <f t="shared" si="47"/>
        <v>-</v>
      </c>
    </row>
    <row r="997" spans="1:19">
      <c r="A997" s="293">
        <f t="shared" si="45"/>
        <v>992</v>
      </c>
      <c r="B997" s="421"/>
      <c r="C997" s="294"/>
      <c r="D997" s="294"/>
      <c r="E997" s="294"/>
      <c r="F997" s="294"/>
      <c r="G997" s="294"/>
      <c r="H997" s="294"/>
      <c r="I997" s="294"/>
      <c r="J997" s="295" t="s">
        <v>1148</v>
      </c>
      <c r="K997" s="84">
        <v>1</v>
      </c>
      <c r="L997" s="301" t="s">
        <v>14</v>
      </c>
      <c r="M997" s="73" t="s">
        <v>14</v>
      </c>
      <c r="N997" s="302" t="s">
        <v>13</v>
      </c>
      <c r="O997" s="302" t="s">
        <v>287</v>
      </c>
      <c r="P997" s="301" t="s">
        <v>14</v>
      </c>
      <c r="Q997" s="301"/>
      <c r="R997" s="1" t="str">
        <f t="shared" si="46"/>
        <v>-</v>
      </c>
      <c r="S997" s="1" t="str">
        <f t="shared" si="47"/>
        <v>-</v>
      </c>
    </row>
    <row r="998" spans="1:19" ht="108">
      <c r="A998" s="293">
        <f t="shared" si="45"/>
        <v>993</v>
      </c>
      <c r="B998" s="421"/>
      <c r="C998" s="310"/>
      <c r="D998" s="310"/>
      <c r="E998" s="310"/>
      <c r="F998" s="310"/>
      <c r="G998" s="310"/>
      <c r="H998" s="310"/>
      <c r="I998" s="310"/>
      <c r="J998" s="301" t="s">
        <v>1444</v>
      </c>
      <c r="K998" s="73" t="s">
        <v>486</v>
      </c>
      <c r="L998" s="301" t="s">
        <v>419</v>
      </c>
      <c r="M998" s="73"/>
      <c r="N998" s="302" t="s">
        <v>1</v>
      </c>
      <c r="O998" s="302" t="s">
        <v>287</v>
      </c>
      <c r="P998" s="301" t="s">
        <v>14</v>
      </c>
      <c r="Q998" s="301"/>
      <c r="R998" s="1" t="str">
        <f t="shared" si="46"/>
        <v>-</v>
      </c>
      <c r="S998" s="1" t="str">
        <f t="shared" si="47"/>
        <v>-</v>
      </c>
    </row>
    <row r="999" spans="1:19">
      <c r="A999" s="293">
        <f t="shared" si="45"/>
        <v>994</v>
      </c>
      <c r="B999" s="421"/>
      <c r="C999" s="294"/>
      <c r="D999" s="294"/>
      <c r="E999" s="294"/>
      <c r="F999" s="294"/>
      <c r="G999" s="294"/>
      <c r="H999" s="294"/>
      <c r="I999" s="304" t="s">
        <v>8</v>
      </c>
      <c r="J999" s="311"/>
      <c r="K999" s="84" t="s">
        <v>14</v>
      </c>
      <c r="L999" s="311" t="s">
        <v>14</v>
      </c>
      <c r="M999" s="84" t="s">
        <v>14</v>
      </c>
      <c r="N999" s="302" t="s">
        <v>13</v>
      </c>
      <c r="O999" s="302" t="s">
        <v>287</v>
      </c>
      <c r="P999" s="301" t="s">
        <v>14</v>
      </c>
      <c r="Q999" s="311"/>
      <c r="R999" s="1" t="str">
        <f t="shared" si="46"/>
        <v>-</v>
      </c>
      <c r="S999" s="1" t="str">
        <f t="shared" si="47"/>
        <v>-</v>
      </c>
    </row>
    <row r="1000" spans="1:19">
      <c r="A1000" s="293">
        <f t="shared" si="45"/>
        <v>995</v>
      </c>
      <c r="B1000" s="421"/>
      <c r="C1000" s="294"/>
      <c r="D1000" s="294"/>
      <c r="E1000" s="294"/>
      <c r="F1000" s="294"/>
      <c r="G1000" s="294"/>
      <c r="H1000" s="294"/>
      <c r="I1000" s="309" t="s">
        <v>510</v>
      </c>
      <c r="J1000" s="297"/>
      <c r="K1000" s="84" t="s">
        <v>11</v>
      </c>
      <c r="L1000" s="301" t="s">
        <v>14</v>
      </c>
      <c r="M1000" s="73" t="s">
        <v>14</v>
      </c>
      <c r="N1000" s="302" t="s">
        <v>13</v>
      </c>
      <c r="O1000" s="302" t="s">
        <v>287</v>
      </c>
      <c r="P1000" s="301" t="s">
        <v>14</v>
      </c>
      <c r="Q1000" s="301"/>
      <c r="R1000" s="1" t="str">
        <f t="shared" si="46"/>
        <v>-</v>
      </c>
      <c r="S1000" s="1" t="str">
        <f t="shared" si="47"/>
        <v>-</v>
      </c>
    </row>
    <row r="1001" spans="1:19">
      <c r="A1001" s="293">
        <f t="shared" si="45"/>
        <v>996</v>
      </c>
      <c r="B1001" s="421"/>
      <c r="C1001" s="294"/>
      <c r="D1001" s="294"/>
      <c r="E1001" s="294"/>
      <c r="F1001" s="294"/>
      <c r="G1001" s="294"/>
      <c r="H1001" s="294"/>
      <c r="I1001" s="294"/>
      <c r="J1001" s="295" t="s">
        <v>1149</v>
      </c>
      <c r="K1001" s="84">
        <v>1</v>
      </c>
      <c r="L1001" s="301" t="s">
        <v>14</v>
      </c>
      <c r="M1001" s="73" t="s">
        <v>14</v>
      </c>
      <c r="N1001" s="302" t="s">
        <v>13</v>
      </c>
      <c r="O1001" s="302" t="s">
        <v>287</v>
      </c>
      <c r="P1001" s="301" t="s">
        <v>14</v>
      </c>
      <c r="Q1001" s="301"/>
      <c r="R1001" s="1" t="str">
        <f t="shared" si="46"/>
        <v>-</v>
      </c>
      <c r="S1001" s="1" t="str">
        <f t="shared" si="47"/>
        <v>-</v>
      </c>
    </row>
    <row r="1002" spans="1:19" ht="108">
      <c r="A1002" s="293">
        <f t="shared" si="45"/>
        <v>997</v>
      </c>
      <c r="B1002" s="421"/>
      <c r="C1002" s="310"/>
      <c r="D1002" s="310"/>
      <c r="E1002" s="310"/>
      <c r="F1002" s="310"/>
      <c r="G1002" s="310"/>
      <c r="H1002" s="310"/>
      <c r="I1002" s="310"/>
      <c r="J1002" s="301" t="s">
        <v>1444</v>
      </c>
      <c r="K1002" s="73" t="s">
        <v>486</v>
      </c>
      <c r="L1002" s="301" t="s">
        <v>420</v>
      </c>
      <c r="M1002" s="73"/>
      <c r="N1002" s="302" t="s">
        <v>1</v>
      </c>
      <c r="O1002" s="302" t="s">
        <v>287</v>
      </c>
      <c r="P1002" s="301" t="s">
        <v>14</v>
      </c>
      <c r="Q1002" s="301"/>
      <c r="R1002" s="1" t="str">
        <f t="shared" si="46"/>
        <v>-</v>
      </c>
      <c r="S1002" s="1" t="str">
        <f t="shared" si="47"/>
        <v>-</v>
      </c>
    </row>
    <row r="1003" spans="1:19">
      <c r="A1003" s="293">
        <f t="shared" si="45"/>
        <v>998</v>
      </c>
      <c r="B1003" s="421"/>
      <c r="C1003" s="294"/>
      <c r="D1003" s="294"/>
      <c r="E1003" s="294"/>
      <c r="F1003" s="294"/>
      <c r="G1003" s="294"/>
      <c r="H1003" s="294"/>
      <c r="I1003" s="304" t="s">
        <v>8</v>
      </c>
      <c r="J1003" s="311"/>
      <c r="K1003" s="84" t="s">
        <v>14</v>
      </c>
      <c r="L1003" s="311" t="s">
        <v>14</v>
      </c>
      <c r="M1003" s="84" t="s">
        <v>14</v>
      </c>
      <c r="N1003" s="302" t="s">
        <v>13</v>
      </c>
      <c r="O1003" s="302" t="s">
        <v>287</v>
      </c>
      <c r="P1003" s="301" t="s">
        <v>14</v>
      </c>
      <c r="Q1003" s="311"/>
      <c r="R1003" s="1" t="str">
        <f t="shared" si="46"/>
        <v>-</v>
      </c>
      <c r="S1003" s="1" t="str">
        <f t="shared" si="47"/>
        <v>-</v>
      </c>
    </row>
    <row r="1004" spans="1:19">
      <c r="A1004" s="293">
        <f t="shared" si="45"/>
        <v>999</v>
      </c>
      <c r="B1004" s="421"/>
      <c r="C1004" s="294"/>
      <c r="D1004" s="294"/>
      <c r="E1004" s="294"/>
      <c r="F1004" s="294"/>
      <c r="G1004" s="294"/>
      <c r="H1004" s="294"/>
      <c r="I1004" s="309" t="s">
        <v>510</v>
      </c>
      <c r="J1004" s="297"/>
      <c r="K1004" s="84" t="s">
        <v>11</v>
      </c>
      <c r="L1004" s="301" t="s">
        <v>14</v>
      </c>
      <c r="M1004" s="73" t="s">
        <v>14</v>
      </c>
      <c r="N1004" s="302" t="s">
        <v>13</v>
      </c>
      <c r="O1004" s="302" t="s">
        <v>287</v>
      </c>
      <c r="P1004" s="301" t="s">
        <v>14</v>
      </c>
      <c r="Q1004" s="301"/>
      <c r="R1004" s="1" t="str">
        <f t="shared" si="46"/>
        <v>-</v>
      </c>
      <c r="S1004" s="1" t="str">
        <f t="shared" si="47"/>
        <v>-</v>
      </c>
    </row>
    <row r="1005" spans="1:19">
      <c r="A1005" s="293">
        <f t="shared" si="45"/>
        <v>1000</v>
      </c>
      <c r="B1005" s="421"/>
      <c r="C1005" s="294"/>
      <c r="D1005" s="294"/>
      <c r="E1005" s="294"/>
      <c r="F1005" s="294"/>
      <c r="G1005" s="294"/>
      <c r="H1005" s="294"/>
      <c r="I1005" s="294"/>
      <c r="J1005" s="295" t="s">
        <v>1150</v>
      </c>
      <c r="K1005" s="84">
        <v>1</v>
      </c>
      <c r="L1005" s="301" t="s">
        <v>14</v>
      </c>
      <c r="M1005" s="73" t="s">
        <v>14</v>
      </c>
      <c r="N1005" s="302" t="s">
        <v>13</v>
      </c>
      <c r="O1005" s="302" t="s">
        <v>287</v>
      </c>
      <c r="P1005" s="301" t="s">
        <v>14</v>
      </c>
      <c r="Q1005" s="301"/>
      <c r="R1005" s="1" t="str">
        <f t="shared" si="46"/>
        <v>-</v>
      </c>
      <c r="S1005" s="1" t="str">
        <f t="shared" si="47"/>
        <v>-</v>
      </c>
    </row>
    <row r="1006" spans="1:19" ht="27">
      <c r="A1006" s="293">
        <f t="shared" si="45"/>
        <v>1001</v>
      </c>
      <c r="B1006" s="421"/>
      <c r="C1006" s="310"/>
      <c r="D1006" s="310"/>
      <c r="E1006" s="310"/>
      <c r="F1006" s="310"/>
      <c r="G1006" s="310"/>
      <c r="H1006" s="310"/>
      <c r="I1006" s="310"/>
      <c r="J1006" s="301" t="s">
        <v>1444</v>
      </c>
      <c r="K1006" s="73" t="s">
        <v>486</v>
      </c>
      <c r="L1006" s="301" t="s">
        <v>421</v>
      </c>
      <c r="M1006" s="73"/>
      <c r="N1006" s="302" t="s">
        <v>869</v>
      </c>
      <c r="O1006" s="302" t="s">
        <v>287</v>
      </c>
      <c r="P1006" s="301" t="s">
        <v>14</v>
      </c>
      <c r="Q1006" s="301"/>
      <c r="R1006" s="1" t="str">
        <f t="shared" si="46"/>
        <v>-</v>
      </c>
      <c r="S1006" s="1" t="str">
        <f t="shared" si="47"/>
        <v>-</v>
      </c>
    </row>
    <row r="1007" spans="1:19">
      <c r="A1007" s="293">
        <f t="shared" si="45"/>
        <v>1002</v>
      </c>
      <c r="B1007" s="421"/>
      <c r="C1007" s="294"/>
      <c r="D1007" s="294"/>
      <c r="E1007" s="294"/>
      <c r="F1007" s="294"/>
      <c r="G1007" s="294"/>
      <c r="H1007" s="294"/>
      <c r="I1007" s="304" t="s">
        <v>8</v>
      </c>
      <c r="J1007" s="311"/>
      <c r="K1007" s="84" t="s">
        <v>14</v>
      </c>
      <c r="L1007" s="311" t="s">
        <v>14</v>
      </c>
      <c r="M1007" s="84" t="s">
        <v>14</v>
      </c>
      <c r="N1007" s="302" t="s">
        <v>13</v>
      </c>
      <c r="O1007" s="302" t="s">
        <v>287</v>
      </c>
      <c r="P1007" s="301" t="s">
        <v>14</v>
      </c>
      <c r="Q1007" s="311"/>
      <c r="R1007" s="1" t="str">
        <f t="shared" si="46"/>
        <v>-</v>
      </c>
      <c r="S1007" s="1" t="str">
        <f t="shared" si="47"/>
        <v>-</v>
      </c>
    </row>
    <row r="1008" spans="1:19">
      <c r="A1008" s="293">
        <f t="shared" si="45"/>
        <v>1003</v>
      </c>
      <c r="B1008" s="421"/>
      <c r="C1008" s="294"/>
      <c r="D1008" s="294"/>
      <c r="E1008" s="294"/>
      <c r="F1008" s="294"/>
      <c r="G1008" s="294"/>
      <c r="H1008" s="294"/>
      <c r="I1008" s="309" t="s">
        <v>510</v>
      </c>
      <c r="J1008" s="297"/>
      <c r="K1008" s="84" t="s">
        <v>11</v>
      </c>
      <c r="L1008" s="301" t="s">
        <v>14</v>
      </c>
      <c r="M1008" s="73" t="s">
        <v>14</v>
      </c>
      <c r="N1008" s="302" t="s">
        <v>13</v>
      </c>
      <c r="O1008" s="302" t="s">
        <v>287</v>
      </c>
      <c r="P1008" s="301" t="s">
        <v>14</v>
      </c>
      <c r="Q1008" s="301"/>
      <c r="R1008" s="1" t="str">
        <f t="shared" si="46"/>
        <v>-</v>
      </c>
      <c r="S1008" s="1" t="str">
        <f t="shared" si="47"/>
        <v>-</v>
      </c>
    </row>
    <row r="1009" spans="1:19">
      <c r="A1009" s="293">
        <f t="shared" si="45"/>
        <v>1004</v>
      </c>
      <c r="B1009" s="421"/>
      <c r="C1009" s="294"/>
      <c r="D1009" s="294"/>
      <c r="E1009" s="294"/>
      <c r="F1009" s="294"/>
      <c r="G1009" s="294"/>
      <c r="H1009" s="294"/>
      <c r="I1009" s="294"/>
      <c r="J1009" s="295" t="s">
        <v>1151</v>
      </c>
      <c r="K1009" s="84">
        <v>1</v>
      </c>
      <c r="L1009" s="301" t="s">
        <v>14</v>
      </c>
      <c r="M1009" s="73" t="s">
        <v>14</v>
      </c>
      <c r="N1009" s="302" t="s">
        <v>13</v>
      </c>
      <c r="O1009" s="302" t="s">
        <v>287</v>
      </c>
      <c r="P1009" s="301" t="s">
        <v>14</v>
      </c>
      <c r="Q1009" s="301"/>
      <c r="R1009" s="1" t="str">
        <f t="shared" si="46"/>
        <v>-</v>
      </c>
      <c r="S1009" s="1" t="str">
        <f t="shared" si="47"/>
        <v>-</v>
      </c>
    </row>
    <row r="1010" spans="1:19" ht="108">
      <c r="A1010" s="293">
        <f t="shared" si="45"/>
        <v>1005</v>
      </c>
      <c r="B1010" s="421"/>
      <c r="C1010" s="310"/>
      <c r="D1010" s="310"/>
      <c r="E1010" s="310"/>
      <c r="F1010" s="310"/>
      <c r="G1010" s="310"/>
      <c r="H1010" s="310"/>
      <c r="I1010" s="310"/>
      <c r="J1010" s="301" t="s">
        <v>1444</v>
      </c>
      <c r="K1010" s="73" t="s">
        <v>486</v>
      </c>
      <c r="L1010" s="301" t="s">
        <v>430</v>
      </c>
      <c r="M1010" s="73"/>
      <c r="N1010" s="302" t="s">
        <v>895</v>
      </c>
      <c r="O1010" s="302" t="s">
        <v>287</v>
      </c>
      <c r="P1010" s="301" t="s">
        <v>14</v>
      </c>
      <c r="Q1010" s="301"/>
      <c r="R1010" s="1" t="str">
        <f t="shared" si="46"/>
        <v>-</v>
      </c>
      <c r="S1010" s="1" t="str">
        <f t="shared" si="47"/>
        <v>-</v>
      </c>
    </row>
    <row r="1011" spans="1:19">
      <c r="A1011" s="293">
        <f t="shared" si="45"/>
        <v>1006</v>
      </c>
      <c r="B1011" s="421"/>
      <c r="C1011" s="294"/>
      <c r="D1011" s="294"/>
      <c r="E1011" s="294"/>
      <c r="F1011" s="294"/>
      <c r="G1011" s="294"/>
      <c r="H1011" s="294"/>
      <c r="I1011" s="304" t="s">
        <v>8</v>
      </c>
      <c r="J1011" s="311"/>
      <c r="K1011" s="84" t="s">
        <v>14</v>
      </c>
      <c r="L1011" s="311" t="s">
        <v>14</v>
      </c>
      <c r="M1011" s="84" t="s">
        <v>14</v>
      </c>
      <c r="N1011" s="302" t="s">
        <v>13</v>
      </c>
      <c r="O1011" s="302" t="s">
        <v>287</v>
      </c>
      <c r="P1011" s="301" t="s">
        <v>14</v>
      </c>
      <c r="Q1011" s="311"/>
      <c r="R1011" s="1" t="str">
        <f t="shared" si="46"/>
        <v>-</v>
      </c>
      <c r="S1011" s="1" t="str">
        <f t="shared" si="47"/>
        <v>-</v>
      </c>
    </row>
    <row r="1012" spans="1:19">
      <c r="A1012" s="293">
        <f t="shared" si="45"/>
        <v>1007</v>
      </c>
      <c r="B1012" s="421"/>
      <c r="C1012" s="294"/>
      <c r="D1012" s="294"/>
      <c r="E1012" s="294"/>
      <c r="F1012" s="294"/>
      <c r="G1012" s="294"/>
      <c r="H1012" s="294"/>
      <c r="I1012" s="309" t="s">
        <v>510</v>
      </c>
      <c r="J1012" s="297"/>
      <c r="K1012" s="84" t="s">
        <v>11</v>
      </c>
      <c r="L1012" s="301" t="s">
        <v>14</v>
      </c>
      <c r="M1012" s="73" t="s">
        <v>14</v>
      </c>
      <c r="N1012" s="302" t="s">
        <v>13</v>
      </c>
      <c r="O1012" s="302" t="s">
        <v>287</v>
      </c>
      <c r="P1012" s="301" t="s">
        <v>14</v>
      </c>
      <c r="Q1012" s="301"/>
      <c r="R1012" s="1" t="str">
        <f t="shared" si="46"/>
        <v>-</v>
      </c>
      <c r="S1012" s="1" t="str">
        <f t="shared" si="47"/>
        <v>-</v>
      </c>
    </row>
    <row r="1013" spans="1:19">
      <c r="A1013" s="293">
        <f t="shared" si="45"/>
        <v>1008</v>
      </c>
      <c r="B1013" s="421"/>
      <c r="C1013" s="294"/>
      <c r="D1013" s="294"/>
      <c r="E1013" s="294"/>
      <c r="F1013" s="294"/>
      <c r="G1013" s="294"/>
      <c r="H1013" s="294"/>
      <c r="I1013" s="294"/>
      <c r="J1013" s="295" t="s">
        <v>1152</v>
      </c>
      <c r="K1013" s="84">
        <v>1</v>
      </c>
      <c r="L1013" s="301" t="s">
        <v>14</v>
      </c>
      <c r="M1013" s="73" t="s">
        <v>14</v>
      </c>
      <c r="N1013" s="302" t="s">
        <v>13</v>
      </c>
      <c r="O1013" s="302" t="s">
        <v>287</v>
      </c>
      <c r="P1013" s="301" t="s">
        <v>14</v>
      </c>
      <c r="Q1013" s="301"/>
      <c r="R1013" s="1" t="str">
        <f t="shared" si="46"/>
        <v>-</v>
      </c>
      <c r="S1013" s="1" t="str">
        <f t="shared" si="47"/>
        <v>-</v>
      </c>
    </row>
    <row r="1014" spans="1:19" ht="108">
      <c r="A1014" s="293">
        <f t="shared" si="45"/>
        <v>1009</v>
      </c>
      <c r="B1014" s="421"/>
      <c r="C1014" s="310"/>
      <c r="D1014" s="310"/>
      <c r="E1014" s="310"/>
      <c r="F1014" s="310"/>
      <c r="G1014" s="310"/>
      <c r="H1014" s="310"/>
      <c r="I1014" s="310"/>
      <c r="J1014" s="301" t="s">
        <v>1444</v>
      </c>
      <c r="K1014" s="73" t="s">
        <v>486</v>
      </c>
      <c r="L1014" s="301" t="s">
        <v>431</v>
      </c>
      <c r="M1014" s="73"/>
      <c r="N1014" s="302" t="s">
        <v>1</v>
      </c>
      <c r="O1014" s="302" t="s">
        <v>287</v>
      </c>
      <c r="P1014" s="301" t="s">
        <v>14</v>
      </c>
      <c r="Q1014" s="301"/>
      <c r="R1014" s="1" t="str">
        <f t="shared" si="46"/>
        <v>-</v>
      </c>
      <c r="S1014" s="1" t="str">
        <f t="shared" si="47"/>
        <v>-</v>
      </c>
    </row>
    <row r="1015" spans="1:19">
      <c r="A1015" s="293">
        <f t="shared" si="45"/>
        <v>1010</v>
      </c>
      <c r="B1015" s="421"/>
      <c r="C1015" s="294"/>
      <c r="D1015" s="294"/>
      <c r="E1015" s="294"/>
      <c r="F1015" s="294"/>
      <c r="G1015" s="294"/>
      <c r="H1015" s="294"/>
      <c r="I1015" s="304" t="s">
        <v>8</v>
      </c>
      <c r="J1015" s="311"/>
      <c r="K1015" s="84" t="s">
        <v>14</v>
      </c>
      <c r="L1015" s="311" t="s">
        <v>14</v>
      </c>
      <c r="M1015" s="84" t="s">
        <v>14</v>
      </c>
      <c r="N1015" s="302" t="s">
        <v>13</v>
      </c>
      <c r="O1015" s="302" t="s">
        <v>287</v>
      </c>
      <c r="P1015" s="301" t="s">
        <v>14</v>
      </c>
      <c r="Q1015" s="311"/>
      <c r="R1015" s="1" t="str">
        <f t="shared" si="46"/>
        <v>-</v>
      </c>
      <c r="S1015" s="1" t="str">
        <f t="shared" si="47"/>
        <v>-</v>
      </c>
    </row>
    <row r="1016" spans="1:19">
      <c r="A1016" s="293">
        <f t="shared" si="45"/>
        <v>1011</v>
      </c>
      <c r="B1016" s="421"/>
      <c r="C1016" s="294"/>
      <c r="D1016" s="294"/>
      <c r="E1016" s="294"/>
      <c r="F1016" s="294"/>
      <c r="G1016" s="294"/>
      <c r="H1016" s="294"/>
      <c r="I1016" s="309" t="s">
        <v>510</v>
      </c>
      <c r="J1016" s="297"/>
      <c r="K1016" s="84" t="s">
        <v>11</v>
      </c>
      <c r="L1016" s="301" t="s">
        <v>14</v>
      </c>
      <c r="M1016" s="73" t="s">
        <v>14</v>
      </c>
      <c r="N1016" s="302" t="s">
        <v>13</v>
      </c>
      <c r="O1016" s="302" t="s">
        <v>287</v>
      </c>
      <c r="P1016" s="301" t="s">
        <v>14</v>
      </c>
      <c r="Q1016" s="301"/>
      <c r="R1016" s="1" t="str">
        <f t="shared" si="46"/>
        <v>-</v>
      </c>
      <c r="S1016" s="1" t="str">
        <f t="shared" si="47"/>
        <v>-</v>
      </c>
    </row>
    <row r="1017" spans="1:19">
      <c r="A1017" s="293">
        <f t="shared" si="45"/>
        <v>1012</v>
      </c>
      <c r="B1017" s="421"/>
      <c r="C1017" s="294"/>
      <c r="D1017" s="294"/>
      <c r="E1017" s="294"/>
      <c r="F1017" s="294"/>
      <c r="G1017" s="294"/>
      <c r="H1017" s="294"/>
      <c r="I1017" s="294"/>
      <c r="J1017" s="295" t="s">
        <v>1153</v>
      </c>
      <c r="K1017" s="84">
        <v>1</v>
      </c>
      <c r="L1017" s="301" t="s">
        <v>14</v>
      </c>
      <c r="M1017" s="73" t="s">
        <v>14</v>
      </c>
      <c r="N1017" s="302" t="s">
        <v>13</v>
      </c>
      <c r="O1017" s="302" t="s">
        <v>287</v>
      </c>
      <c r="P1017" s="301" t="s">
        <v>14</v>
      </c>
      <c r="Q1017" s="301"/>
      <c r="R1017" s="1" t="str">
        <f t="shared" si="46"/>
        <v>-</v>
      </c>
      <c r="S1017" s="1" t="str">
        <f t="shared" si="47"/>
        <v>-</v>
      </c>
    </row>
    <row r="1018" spans="1:19" ht="108">
      <c r="A1018" s="293">
        <f t="shared" si="45"/>
        <v>1013</v>
      </c>
      <c r="B1018" s="421"/>
      <c r="C1018" s="310"/>
      <c r="D1018" s="310"/>
      <c r="E1018" s="310"/>
      <c r="F1018" s="310"/>
      <c r="G1018" s="310"/>
      <c r="H1018" s="310"/>
      <c r="I1018" s="310"/>
      <c r="J1018" s="301" t="s">
        <v>1444</v>
      </c>
      <c r="K1018" s="73" t="s">
        <v>486</v>
      </c>
      <c r="L1018" s="301" t="s">
        <v>432</v>
      </c>
      <c r="M1018" s="73"/>
      <c r="N1018" s="302" t="s">
        <v>1</v>
      </c>
      <c r="O1018" s="302" t="s">
        <v>287</v>
      </c>
      <c r="P1018" s="301" t="s">
        <v>14</v>
      </c>
      <c r="Q1018" s="301"/>
      <c r="R1018" s="1" t="str">
        <f t="shared" si="46"/>
        <v>-</v>
      </c>
      <c r="S1018" s="1" t="str">
        <f t="shared" si="47"/>
        <v>-</v>
      </c>
    </row>
    <row r="1019" spans="1:19">
      <c r="A1019" s="293">
        <f t="shared" si="45"/>
        <v>1014</v>
      </c>
      <c r="B1019" s="421"/>
      <c r="C1019" s="294"/>
      <c r="D1019" s="294"/>
      <c r="E1019" s="294"/>
      <c r="F1019" s="294"/>
      <c r="G1019" s="294"/>
      <c r="H1019" s="294"/>
      <c r="I1019" s="304" t="s">
        <v>8</v>
      </c>
      <c r="J1019" s="311"/>
      <c r="K1019" s="84" t="s">
        <v>14</v>
      </c>
      <c r="L1019" s="311" t="s">
        <v>14</v>
      </c>
      <c r="M1019" s="84" t="s">
        <v>14</v>
      </c>
      <c r="N1019" s="302" t="s">
        <v>13</v>
      </c>
      <c r="O1019" s="302" t="s">
        <v>287</v>
      </c>
      <c r="P1019" s="301" t="s">
        <v>14</v>
      </c>
      <c r="Q1019" s="311"/>
      <c r="R1019" s="1" t="str">
        <f t="shared" si="46"/>
        <v>-</v>
      </c>
      <c r="S1019" s="1" t="str">
        <f t="shared" si="47"/>
        <v>-</v>
      </c>
    </row>
    <row r="1020" spans="1:19">
      <c r="A1020" s="293">
        <f t="shared" si="45"/>
        <v>1015</v>
      </c>
      <c r="B1020" s="421"/>
      <c r="C1020" s="294"/>
      <c r="D1020" s="294"/>
      <c r="E1020" s="294"/>
      <c r="F1020" s="294"/>
      <c r="G1020" s="294"/>
      <c r="H1020" s="294"/>
      <c r="I1020" s="309" t="s">
        <v>510</v>
      </c>
      <c r="J1020" s="297"/>
      <c r="K1020" s="84" t="s">
        <v>11</v>
      </c>
      <c r="L1020" s="301" t="s">
        <v>14</v>
      </c>
      <c r="M1020" s="73" t="s">
        <v>14</v>
      </c>
      <c r="N1020" s="302" t="s">
        <v>13</v>
      </c>
      <c r="O1020" s="302" t="s">
        <v>287</v>
      </c>
      <c r="P1020" s="301" t="s">
        <v>14</v>
      </c>
      <c r="Q1020" s="301"/>
      <c r="R1020" s="1" t="str">
        <f t="shared" si="46"/>
        <v>-</v>
      </c>
      <c r="S1020" s="1" t="str">
        <f t="shared" si="47"/>
        <v>-</v>
      </c>
    </row>
    <row r="1021" spans="1:19">
      <c r="A1021" s="293">
        <f t="shared" si="45"/>
        <v>1016</v>
      </c>
      <c r="B1021" s="421"/>
      <c r="C1021" s="294"/>
      <c r="D1021" s="294"/>
      <c r="E1021" s="294"/>
      <c r="F1021" s="294"/>
      <c r="G1021" s="294"/>
      <c r="H1021" s="294"/>
      <c r="I1021" s="294"/>
      <c r="J1021" s="295" t="s">
        <v>1154</v>
      </c>
      <c r="K1021" s="84">
        <v>1</v>
      </c>
      <c r="L1021" s="301" t="s">
        <v>14</v>
      </c>
      <c r="M1021" s="73" t="s">
        <v>14</v>
      </c>
      <c r="N1021" s="302" t="s">
        <v>13</v>
      </c>
      <c r="O1021" s="302" t="s">
        <v>287</v>
      </c>
      <c r="P1021" s="301" t="s">
        <v>14</v>
      </c>
      <c r="Q1021" s="301"/>
      <c r="R1021" s="1" t="str">
        <f t="shared" si="46"/>
        <v>-</v>
      </c>
      <c r="S1021" s="1" t="str">
        <f t="shared" si="47"/>
        <v>-</v>
      </c>
    </row>
    <row r="1022" spans="1:19" ht="40.5">
      <c r="A1022" s="293">
        <f t="shared" si="45"/>
        <v>1017</v>
      </c>
      <c r="B1022" s="421"/>
      <c r="C1022" s="310"/>
      <c r="D1022" s="310"/>
      <c r="E1022" s="310"/>
      <c r="F1022" s="310"/>
      <c r="G1022" s="310"/>
      <c r="H1022" s="310"/>
      <c r="I1022" s="310"/>
      <c r="J1022" s="301" t="s">
        <v>1444</v>
      </c>
      <c r="K1022" s="73" t="s">
        <v>486</v>
      </c>
      <c r="L1022" s="301" t="s">
        <v>433</v>
      </c>
      <c r="M1022" s="73"/>
      <c r="N1022" s="302" t="s">
        <v>666</v>
      </c>
      <c r="O1022" s="302" t="s">
        <v>287</v>
      </c>
      <c r="P1022" s="301" t="s">
        <v>14</v>
      </c>
      <c r="Q1022" s="301"/>
      <c r="R1022" s="1" t="str">
        <f t="shared" si="46"/>
        <v>-</v>
      </c>
      <c r="S1022" s="1" t="str">
        <f t="shared" si="47"/>
        <v>-</v>
      </c>
    </row>
    <row r="1023" spans="1:19">
      <c r="A1023" s="293">
        <f t="shared" si="45"/>
        <v>1018</v>
      </c>
      <c r="B1023" s="421"/>
      <c r="C1023" s="294"/>
      <c r="D1023" s="294"/>
      <c r="E1023" s="294"/>
      <c r="F1023" s="294"/>
      <c r="G1023" s="294"/>
      <c r="H1023" s="294"/>
      <c r="I1023" s="304" t="s">
        <v>8</v>
      </c>
      <c r="J1023" s="311"/>
      <c r="K1023" s="84" t="s">
        <v>14</v>
      </c>
      <c r="L1023" s="311" t="s">
        <v>14</v>
      </c>
      <c r="M1023" s="84" t="s">
        <v>14</v>
      </c>
      <c r="N1023" s="302" t="s">
        <v>13</v>
      </c>
      <c r="O1023" s="302" t="s">
        <v>287</v>
      </c>
      <c r="P1023" s="301" t="s">
        <v>14</v>
      </c>
      <c r="Q1023" s="311"/>
      <c r="R1023" s="1" t="str">
        <f t="shared" si="46"/>
        <v>-</v>
      </c>
      <c r="S1023" s="1" t="str">
        <f t="shared" si="47"/>
        <v>-</v>
      </c>
    </row>
    <row r="1024" spans="1:19">
      <c r="A1024" s="293">
        <f t="shared" si="45"/>
        <v>1019</v>
      </c>
      <c r="B1024" s="421"/>
      <c r="C1024" s="294"/>
      <c r="D1024" s="294"/>
      <c r="E1024" s="294"/>
      <c r="F1024" s="294"/>
      <c r="G1024" s="294"/>
      <c r="H1024" s="294"/>
      <c r="I1024" s="309" t="s">
        <v>510</v>
      </c>
      <c r="J1024" s="297"/>
      <c r="K1024" s="84" t="s">
        <v>11</v>
      </c>
      <c r="L1024" s="301" t="s">
        <v>14</v>
      </c>
      <c r="M1024" s="73" t="s">
        <v>14</v>
      </c>
      <c r="N1024" s="302" t="s">
        <v>13</v>
      </c>
      <c r="O1024" s="302" t="s">
        <v>287</v>
      </c>
      <c r="P1024" s="301" t="s">
        <v>14</v>
      </c>
      <c r="Q1024" s="301"/>
      <c r="R1024" s="1" t="str">
        <f t="shared" si="46"/>
        <v>-</v>
      </c>
      <c r="S1024" s="1" t="str">
        <f t="shared" si="47"/>
        <v>-</v>
      </c>
    </row>
    <row r="1025" spans="1:19">
      <c r="A1025" s="293">
        <f t="shared" si="45"/>
        <v>1020</v>
      </c>
      <c r="B1025" s="421"/>
      <c r="C1025" s="294"/>
      <c r="D1025" s="294"/>
      <c r="E1025" s="294"/>
      <c r="F1025" s="294"/>
      <c r="G1025" s="294"/>
      <c r="H1025" s="294"/>
      <c r="I1025" s="294"/>
      <c r="J1025" s="295" t="s">
        <v>1155</v>
      </c>
      <c r="K1025" s="84">
        <v>1</v>
      </c>
      <c r="L1025" s="301" t="s">
        <v>14</v>
      </c>
      <c r="M1025" s="73" t="s">
        <v>14</v>
      </c>
      <c r="N1025" s="302" t="s">
        <v>13</v>
      </c>
      <c r="O1025" s="302" t="s">
        <v>287</v>
      </c>
      <c r="P1025" s="301" t="s">
        <v>14</v>
      </c>
      <c r="Q1025" s="301"/>
      <c r="R1025" s="1" t="str">
        <f t="shared" si="46"/>
        <v>-</v>
      </c>
      <c r="S1025" s="1" t="str">
        <f t="shared" si="47"/>
        <v>-</v>
      </c>
    </row>
    <row r="1026" spans="1:19" ht="54">
      <c r="A1026" s="293">
        <f t="shared" si="45"/>
        <v>1021</v>
      </c>
      <c r="B1026" s="421"/>
      <c r="C1026" s="310"/>
      <c r="D1026" s="310"/>
      <c r="E1026" s="310"/>
      <c r="F1026" s="310"/>
      <c r="G1026" s="310"/>
      <c r="H1026" s="310"/>
      <c r="I1026" s="310"/>
      <c r="J1026" s="301" t="s">
        <v>1444</v>
      </c>
      <c r="K1026" s="73" t="s">
        <v>486</v>
      </c>
      <c r="L1026" s="301" t="s">
        <v>434</v>
      </c>
      <c r="M1026" s="73"/>
      <c r="N1026" s="302" t="s">
        <v>97</v>
      </c>
      <c r="O1026" s="302" t="s">
        <v>287</v>
      </c>
      <c r="P1026" s="301" t="s">
        <v>14</v>
      </c>
      <c r="Q1026" s="301"/>
      <c r="R1026" s="1" t="str">
        <f t="shared" si="46"/>
        <v>-</v>
      </c>
      <c r="S1026" s="1" t="str">
        <f t="shared" si="47"/>
        <v>-</v>
      </c>
    </row>
    <row r="1027" spans="1:19">
      <c r="A1027" s="293">
        <f t="shared" si="45"/>
        <v>1022</v>
      </c>
      <c r="B1027" s="421"/>
      <c r="C1027" s="294"/>
      <c r="D1027" s="294"/>
      <c r="E1027" s="294"/>
      <c r="F1027" s="294"/>
      <c r="G1027" s="294"/>
      <c r="H1027" s="294"/>
      <c r="I1027" s="304" t="s">
        <v>8</v>
      </c>
      <c r="J1027" s="311"/>
      <c r="K1027" s="84" t="s">
        <v>14</v>
      </c>
      <c r="L1027" s="311" t="s">
        <v>14</v>
      </c>
      <c r="M1027" s="84" t="s">
        <v>14</v>
      </c>
      <c r="N1027" s="302" t="s">
        <v>13</v>
      </c>
      <c r="O1027" s="302" t="s">
        <v>287</v>
      </c>
      <c r="P1027" s="301" t="s">
        <v>14</v>
      </c>
      <c r="Q1027" s="311"/>
      <c r="R1027" s="1" t="str">
        <f t="shared" si="46"/>
        <v>-</v>
      </c>
      <c r="S1027" s="1" t="str">
        <f t="shared" si="47"/>
        <v>-</v>
      </c>
    </row>
    <row r="1028" spans="1:19">
      <c r="A1028" s="293">
        <f t="shared" si="45"/>
        <v>1023</v>
      </c>
      <c r="B1028" s="421"/>
      <c r="C1028" s="294"/>
      <c r="D1028" s="294"/>
      <c r="E1028" s="294"/>
      <c r="F1028" s="294"/>
      <c r="G1028" s="294"/>
      <c r="H1028" s="294"/>
      <c r="I1028" s="309" t="s">
        <v>510</v>
      </c>
      <c r="J1028" s="297"/>
      <c r="K1028" s="84" t="s">
        <v>11</v>
      </c>
      <c r="L1028" s="301" t="s">
        <v>14</v>
      </c>
      <c r="M1028" s="73" t="s">
        <v>14</v>
      </c>
      <c r="N1028" s="302" t="s">
        <v>13</v>
      </c>
      <c r="O1028" s="302" t="s">
        <v>287</v>
      </c>
      <c r="P1028" s="301" t="s">
        <v>14</v>
      </c>
      <c r="Q1028" s="301"/>
      <c r="R1028" s="1" t="str">
        <f t="shared" si="46"/>
        <v>-</v>
      </c>
      <c r="S1028" s="1" t="str">
        <f t="shared" si="47"/>
        <v>-</v>
      </c>
    </row>
    <row r="1029" spans="1:19">
      <c r="A1029" s="293">
        <f t="shared" si="45"/>
        <v>1024</v>
      </c>
      <c r="B1029" s="421"/>
      <c r="C1029" s="294"/>
      <c r="D1029" s="294"/>
      <c r="E1029" s="294"/>
      <c r="F1029" s="294"/>
      <c r="G1029" s="294"/>
      <c r="H1029" s="294"/>
      <c r="I1029" s="294"/>
      <c r="J1029" s="295" t="s">
        <v>1156</v>
      </c>
      <c r="K1029" s="84">
        <v>1</v>
      </c>
      <c r="L1029" s="301" t="s">
        <v>14</v>
      </c>
      <c r="M1029" s="73" t="s">
        <v>14</v>
      </c>
      <c r="N1029" s="302" t="s">
        <v>13</v>
      </c>
      <c r="O1029" s="302" t="s">
        <v>287</v>
      </c>
      <c r="P1029" s="301" t="s">
        <v>14</v>
      </c>
      <c r="Q1029" s="301"/>
      <c r="R1029" s="1" t="str">
        <f t="shared" si="46"/>
        <v>-</v>
      </c>
      <c r="S1029" s="1" t="str">
        <f t="shared" si="47"/>
        <v>-</v>
      </c>
    </row>
    <row r="1030" spans="1:19" ht="108">
      <c r="A1030" s="293">
        <f t="shared" si="45"/>
        <v>1025</v>
      </c>
      <c r="B1030" s="421"/>
      <c r="C1030" s="310"/>
      <c r="D1030" s="310"/>
      <c r="E1030" s="310"/>
      <c r="F1030" s="310"/>
      <c r="G1030" s="310"/>
      <c r="H1030" s="310"/>
      <c r="I1030" s="310"/>
      <c r="J1030" s="301" t="s">
        <v>1444</v>
      </c>
      <c r="K1030" s="73" t="s">
        <v>486</v>
      </c>
      <c r="L1030" s="301" t="s">
        <v>945</v>
      </c>
      <c r="M1030" s="73"/>
      <c r="N1030" s="302" t="s">
        <v>1</v>
      </c>
      <c r="O1030" s="302" t="s">
        <v>287</v>
      </c>
      <c r="P1030" s="301" t="s">
        <v>14</v>
      </c>
      <c r="Q1030" s="301"/>
      <c r="R1030" s="1" t="str">
        <f t="shared" si="46"/>
        <v>-</v>
      </c>
      <c r="S1030" s="1" t="str">
        <f t="shared" si="47"/>
        <v>-</v>
      </c>
    </row>
    <row r="1031" spans="1:19">
      <c r="A1031" s="293">
        <f t="shared" si="45"/>
        <v>1026</v>
      </c>
      <c r="B1031" s="422"/>
      <c r="C1031" s="294"/>
      <c r="D1031" s="294"/>
      <c r="E1031" s="294"/>
      <c r="F1031" s="294"/>
      <c r="G1031" s="294"/>
      <c r="H1031" s="294"/>
      <c r="I1031" s="304" t="s">
        <v>8</v>
      </c>
      <c r="J1031" s="311"/>
      <c r="K1031" s="84" t="s">
        <v>14</v>
      </c>
      <c r="L1031" s="311" t="s">
        <v>14</v>
      </c>
      <c r="M1031" s="84" t="s">
        <v>14</v>
      </c>
      <c r="N1031" s="302" t="s">
        <v>13</v>
      </c>
      <c r="O1031" s="302" t="s">
        <v>287</v>
      </c>
      <c r="P1031" s="301" t="s">
        <v>14</v>
      </c>
      <c r="Q1031" s="311"/>
      <c r="R1031" s="1" t="str">
        <f t="shared" si="46"/>
        <v>-</v>
      </c>
      <c r="S1031" s="1" t="str">
        <f t="shared" si="47"/>
        <v>-</v>
      </c>
    </row>
    <row r="1032" spans="1:19">
      <c r="A1032" s="293">
        <f t="shared" ref="A1032:A1095" si="48">ROW()-5</f>
        <v>1027</v>
      </c>
      <c r="B1032" s="420" t="s">
        <v>326</v>
      </c>
      <c r="C1032" s="294"/>
      <c r="D1032" s="294"/>
      <c r="E1032" s="294"/>
      <c r="F1032" s="294"/>
      <c r="G1032" s="294"/>
      <c r="H1032" s="294"/>
      <c r="I1032" s="309" t="s">
        <v>510</v>
      </c>
      <c r="J1032" s="297"/>
      <c r="K1032" s="84" t="s">
        <v>11</v>
      </c>
      <c r="L1032" s="301" t="s">
        <v>14</v>
      </c>
      <c r="M1032" s="73" t="s">
        <v>14</v>
      </c>
      <c r="N1032" s="302" t="s">
        <v>13</v>
      </c>
      <c r="O1032" s="302" t="s">
        <v>287</v>
      </c>
      <c r="P1032" s="301" t="s">
        <v>14</v>
      </c>
      <c r="Q1032" s="301"/>
      <c r="R1032" s="1" t="str">
        <f t="shared" ref="R1032:R1095" si="49">IF(P1032="-","-","○")</f>
        <v>-</v>
      </c>
      <c r="S1032" s="1" t="str">
        <f t="shared" ref="S1032:S1095" si="50">IF(O1032="未定義","-","○")</f>
        <v>-</v>
      </c>
    </row>
    <row r="1033" spans="1:19">
      <c r="A1033" s="293">
        <f t="shared" si="48"/>
        <v>1028</v>
      </c>
      <c r="B1033" s="421"/>
      <c r="C1033" s="294"/>
      <c r="D1033" s="294"/>
      <c r="E1033" s="294"/>
      <c r="F1033" s="294"/>
      <c r="G1033" s="294"/>
      <c r="H1033" s="294"/>
      <c r="I1033" s="294"/>
      <c r="J1033" s="295" t="s">
        <v>1157</v>
      </c>
      <c r="K1033" s="84">
        <v>1</v>
      </c>
      <c r="L1033" s="301" t="s">
        <v>14</v>
      </c>
      <c r="M1033" s="73" t="s">
        <v>14</v>
      </c>
      <c r="N1033" s="302" t="s">
        <v>13</v>
      </c>
      <c r="O1033" s="302" t="s">
        <v>287</v>
      </c>
      <c r="P1033" s="301" t="s">
        <v>14</v>
      </c>
      <c r="Q1033" s="301"/>
      <c r="R1033" s="1" t="str">
        <f t="shared" si="49"/>
        <v>-</v>
      </c>
      <c r="S1033" s="1" t="str">
        <f t="shared" si="50"/>
        <v>-</v>
      </c>
    </row>
    <row r="1034" spans="1:19" ht="162">
      <c r="A1034" s="293">
        <f t="shared" si="48"/>
        <v>1029</v>
      </c>
      <c r="B1034" s="421"/>
      <c r="C1034" s="310"/>
      <c r="D1034" s="310"/>
      <c r="E1034" s="310"/>
      <c r="F1034" s="310"/>
      <c r="G1034" s="310"/>
      <c r="H1034" s="310"/>
      <c r="I1034" s="310"/>
      <c r="J1034" s="301" t="s">
        <v>1444</v>
      </c>
      <c r="K1034" s="73" t="s">
        <v>486</v>
      </c>
      <c r="L1034" s="301" t="s">
        <v>946</v>
      </c>
      <c r="M1034" s="73"/>
      <c r="N1034" s="302" t="s">
        <v>1</v>
      </c>
      <c r="O1034" s="302" t="s">
        <v>287</v>
      </c>
      <c r="P1034" s="301" t="s">
        <v>14</v>
      </c>
      <c r="Q1034" s="301"/>
      <c r="R1034" s="1" t="str">
        <f t="shared" si="49"/>
        <v>-</v>
      </c>
      <c r="S1034" s="1" t="str">
        <f t="shared" si="50"/>
        <v>-</v>
      </c>
    </row>
    <row r="1035" spans="1:19">
      <c r="A1035" s="293">
        <f t="shared" si="48"/>
        <v>1030</v>
      </c>
      <c r="B1035" s="422"/>
      <c r="C1035" s="294"/>
      <c r="D1035" s="294"/>
      <c r="E1035" s="294"/>
      <c r="F1035" s="294"/>
      <c r="G1035" s="294"/>
      <c r="H1035" s="294"/>
      <c r="I1035" s="304" t="s">
        <v>8</v>
      </c>
      <c r="J1035" s="311"/>
      <c r="K1035" s="84" t="s">
        <v>14</v>
      </c>
      <c r="L1035" s="311" t="s">
        <v>14</v>
      </c>
      <c r="M1035" s="84" t="s">
        <v>14</v>
      </c>
      <c r="N1035" s="302" t="s">
        <v>13</v>
      </c>
      <c r="O1035" s="302" t="s">
        <v>287</v>
      </c>
      <c r="P1035" s="301" t="s">
        <v>14</v>
      </c>
      <c r="Q1035" s="311"/>
      <c r="R1035" s="1" t="str">
        <f t="shared" si="49"/>
        <v>-</v>
      </c>
      <c r="S1035" s="1" t="str">
        <f t="shared" si="50"/>
        <v>-</v>
      </c>
    </row>
    <row r="1036" spans="1:19">
      <c r="A1036" s="293">
        <f t="shared" si="48"/>
        <v>1031</v>
      </c>
      <c r="B1036" s="420" t="s">
        <v>327</v>
      </c>
      <c r="C1036" s="294"/>
      <c r="D1036" s="294"/>
      <c r="E1036" s="294"/>
      <c r="F1036" s="294"/>
      <c r="G1036" s="294"/>
      <c r="H1036" s="294"/>
      <c r="I1036" s="309" t="s">
        <v>510</v>
      </c>
      <c r="J1036" s="297"/>
      <c r="K1036" s="84" t="s">
        <v>11</v>
      </c>
      <c r="L1036" s="301" t="s">
        <v>14</v>
      </c>
      <c r="M1036" s="73" t="s">
        <v>14</v>
      </c>
      <c r="N1036" s="302" t="s">
        <v>13</v>
      </c>
      <c r="O1036" s="302" t="s">
        <v>287</v>
      </c>
      <c r="P1036" s="301" t="s">
        <v>14</v>
      </c>
      <c r="Q1036" s="301"/>
      <c r="R1036" s="1" t="str">
        <f t="shared" si="49"/>
        <v>-</v>
      </c>
      <c r="S1036" s="1" t="str">
        <f t="shared" si="50"/>
        <v>-</v>
      </c>
    </row>
    <row r="1037" spans="1:19">
      <c r="A1037" s="293">
        <f t="shared" si="48"/>
        <v>1032</v>
      </c>
      <c r="B1037" s="421"/>
      <c r="C1037" s="294"/>
      <c r="D1037" s="294"/>
      <c r="E1037" s="294"/>
      <c r="F1037" s="294"/>
      <c r="G1037" s="294"/>
      <c r="H1037" s="294"/>
      <c r="I1037" s="294"/>
      <c r="J1037" s="295" t="s">
        <v>1158</v>
      </c>
      <c r="K1037" s="84">
        <v>1</v>
      </c>
      <c r="L1037" s="301" t="s">
        <v>14</v>
      </c>
      <c r="M1037" s="73" t="s">
        <v>14</v>
      </c>
      <c r="N1037" s="302" t="s">
        <v>13</v>
      </c>
      <c r="O1037" s="302" t="s">
        <v>287</v>
      </c>
      <c r="P1037" s="301" t="s">
        <v>14</v>
      </c>
      <c r="Q1037" s="301"/>
      <c r="R1037" s="1" t="str">
        <f t="shared" si="49"/>
        <v>-</v>
      </c>
      <c r="S1037" s="1" t="str">
        <f t="shared" si="50"/>
        <v>-</v>
      </c>
    </row>
    <row r="1038" spans="1:19" ht="148.5">
      <c r="A1038" s="293">
        <f t="shared" si="48"/>
        <v>1033</v>
      </c>
      <c r="B1038" s="421"/>
      <c r="C1038" s="310"/>
      <c r="D1038" s="310"/>
      <c r="E1038" s="310"/>
      <c r="F1038" s="310"/>
      <c r="G1038" s="310"/>
      <c r="H1038" s="310"/>
      <c r="I1038" s="310"/>
      <c r="J1038" s="301" t="s">
        <v>1444</v>
      </c>
      <c r="K1038" s="73" t="s">
        <v>486</v>
      </c>
      <c r="L1038" s="301" t="s">
        <v>986</v>
      </c>
      <c r="M1038" s="73"/>
      <c r="N1038" s="302" t="s">
        <v>896</v>
      </c>
      <c r="O1038" s="302" t="s">
        <v>287</v>
      </c>
      <c r="P1038" s="301" t="s">
        <v>14</v>
      </c>
      <c r="Q1038" s="301"/>
      <c r="R1038" s="1" t="str">
        <f t="shared" si="49"/>
        <v>-</v>
      </c>
      <c r="S1038" s="1" t="str">
        <f t="shared" si="50"/>
        <v>-</v>
      </c>
    </row>
    <row r="1039" spans="1:19">
      <c r="A1039" s="293">
        <f t="shared" si="48"/>
        <v>1034</v>
      </c>
      <c r="B1039" s="422"/>
      <c r="C1039" s="294"/>
      <c r="D1039" s="294"/>
      <c r="E1039" s="294"/>
      <c r="F1039" s="294"/>
      <c r="G1039" s="294"/>
      <c r="H1039" s="294"/>
      <c r="I1039" s="304" t="s">
        <v>8</v>
      </c>
      <c r="J1039" s="311"/>
      <c r="K1039" s="84" t="s">
        <v>14</v>
      </c>
      <c r="L1039" s="311" t="s">
        <v>14</v>
      </c>
      <c r="M1039" s="84" t="s">
        <v>14</v>
      </c>
      <c r="N1039" s="302" t="s">
        <v>13</v>
      </c>
      <c r="O1039" s="302" t="s">
        <v>287</v>
      </c>
      <c r="P1039" s="301" t="s">
        <v>14</v>
      </c>
      <c r="Q1039" s="311"/>
      <c r="R1039" s="1" t="str">
        <f t="shared" si="49"/>
        <v>-</v>
      </c>
      <c r="S1039" s="1" t="str">
        <f t="shared" si="50"/>
        <v>-</v>
      </c>
    </row>
    <row r="1040" spans="1:19">
      <c r="A1040" s="293">
        <f t="shared" si="48"/>
        <v>1035</v>
      </c>
      <c r="B1040" s="420" t="s">
        <v>1270</v>
      </c>
      <c r="C1040" s="294"/>
      <c r="D1040" s="294"/>
      <c r="E1040" s="294"/>
      <c r="F1040" s="294"/>
      <c r="G1040" s="294"/>
      <c r="H1040" s="294"/>
      <c r="I1040" s="309" t="s">
        <v>510</v>
      </c>
      <c r="J1040" s="297"/>
      <c r="K1040" s="84" t="s">
        <v>11</v>
      </c>
      <c r="L1040" s="301" t="s">
        <v>14</v>
      </c>
      <c r="M1040" s="73" t="s">
        <v>14</v>
      </c>
      <c r="N1040" s="302" t="s">
        <v>13</v>
      </c>
      <c r="O1040" s="302" t="s">
        <v>1570</v>
      </c>
      <c r="P1040" s="301" t="s">
        <v>14</v>
      </c>
      <c r="Q1040" s="301"/>
      <c r="R1040" s="1" t="str">
        <f t="shared" si="49"/>
        <v>-</v>
      </c>
      <c r="S1040" s="1" t="str">
        <f t="shared" si="50"/>
        <v>-</v>
      </c>
    </row>
    <row r="1041" spans="1:19">
      <c r="A1041" s="293">
        <f t="shared" si="48"/>
        <v>1036</v>
      </c>
      <c r="B1041" s="421"/>
      <c r="C1041" s="294"/>
      <c r="D1041" s="294"/>
      <c r="E1041" s="294"/>
      <c r="F1041" s="294"/>
      <c r="G1041" s="294"/>
      <c r="H1041" s="294"/>
      <c r="I1041" s="294"/>
      <c r="J1041" s="295" t="s">
        <v>1159</v>
      </c>
      <c r="K1041" s="84">
        <v>1</v>
      </c>
      <c r="L1041" s="301" t="s">
        <v>14</v>
      </c>
      <c r="M1041" s="73" t="s">
        <v>14</v>
      </c>
      <c r="N1041" s="302" t="s">
        <v>13</v>
      </c>
      <c r="O1041" s="302" t="s">
        <v>1570</v>
      </c>
      <c r="P1041" s="301" t="s">
        <v>14</v>
      </c>
      <c r="Q1041" s="301"/>
      <c r="R1041" s="1" t="str">
        <f t="shared" si="49"/>
        <v>-</v>
      </c>
      <c r="S1041" s="1" t="str">
        <f t="shared" si="50"/>
        <v>-</v>
      </c>
    </row>
    <row r="1042" spans="1:19" ht="67.5">
      <c r="A1042" s="293">
        <f t="shared" si="48"/>
        <v>1037</v>
      </c>
      <c r="B1042" s="421"/>
      <c r="C1042" s="310"/>
      <c r="D1042" s="310"/>
      <c r="E1042" s="310"/>
      <c r="F1042" s="310"/>
      <c r="G1042" s="310"/>
      <c r="H1042" s="310"/>
      <c r="I1042" s="310"/>
      <c r="J1042" s="301" t="s">
        <v>1444</v>
      </c>
      <c r="K1042" s="73" t="s">
        <v>486</v>
      </c>
      <c r="L1042" s="301" t="s">
        <v>987</v>
      </c>
      <c r="M1042" s="73"/>
      <c r="N1042" s="302" t="s">
        <v>897</v>
      </c>
      <c r="O1042" s="302" t="s">
        <v>287</v>
      </c>
      <c r="P1042" s="301" t="s">
        <v>14</v>
      </c>
      <c r="Q1042" s="311"/>
      <c r="R1042" s="1" t="str">
        <f t="shared" si="49"/>
        <v>-</v>
      </c>
      <c r="S1042" s="1" t="str">
        <f t="shared" si="50"/>
        <v>-</v>
      </c>
    </row>
    <row r="1043" spans="1:19">
      <c r="A1043" s="293">
        <f t="shared" si="48"/>
        <v>1038</v>
      </c>
      <c r="B1043" s="421"/>
      <c r="C1043" s="294"/>
      <c r="D1043" s="294"/>
      <c r="E1043" s="294"/>
      <c r="F1043" s="294"/>
      <c r="G1043" s="294"/>
      <c r="H1043" s="294"/>
      <c r="I1043" s="304" t="s">
        <v>8</v>
      </c>
      <c r="J1043" s="311"/>
      <c r="K1043" s="84" t="s">
        <v>14</v>
      </c>
      <c r="L1043" s="311" t="s">
        <v>14</v>
      </c>
      <c r="M1043" s="84" t="s">
        <v>14</v>
      </c>
      <c r="N1043" s="302" t="s">
        <v>13</v>
      </c>
      <c r="O1043" s="302" t="s">
        <v>1570</v>
      </c>
      <c r="P1043" s="301" t="s">
        <v>14</v>
      </c>
      <c r="Q1043" s="311"/>
      <c r="R1043" s="1" t="str">
        <f t="shared" si="49"/>
        <v>-</v>
      </c>
      <c r="S1043" s="1" t="str">
        <f t="shared" si="50"/>
        <v>-</v>
      </c>
    </row>
    <row r="1044" spans="1:19">
      <c r="A1044" s="293">
        <f t="shared" si="48"/>
        <v>1039</v>
      </c>
      <c r="B1044" s="421"/>
      <c r="C1044" s="294"/>
      <c r="D1044" s="294"/>
      <c r="E1044" s="294"/>
      <c r="F1044" s="294"/>
      <c r="G1044" s="294"/>
      <c r="H1044" s="294"/>
      <c r="I1044" s="309" t="s">
        <v>510</v>
      </c>
      <c r="J1044" s="297"/>
      <c r="K1044" s="84" t="s">
        <v>11</v>
      </c>
      <c r="L1044" s="301" t="s">
        <v>14</v>
      </c>
      <c r="M1044" s="73" t="s">
        <v>14</v>
      </c>
      <c r="N1044" s="302" t="s">
        <v>13</v>
      </c>
      <c r="O1044" s="302" t="s">
        <v>287</v>
      </c>
      <c r="P1044" s="301" t="s">
        <v>14</v>
      </c>
      <c r="Q1044" s="301"/>
      <c r="R1044" s="1" t="str">
        <f t="shared" si="49"/>
        <v>-</v>
      </c>
      <c r="S1044" s="1" t="str">
        <f t="shared" si="50"/>
        <v>-</v>
      </c>
    </row>
    <row r="1045" spans="1:19">
      <c r="A1045" s="293">
        <f t="shared" si="48"/>
        <v>1040</v>
      </c>
      <c r="B1045" s="421"/>
      <c r="C1045" s="294"/>
      <c r="D1045" s="294"/>
      <c r="E1045" s="294"/>
      <c r="F1045" s="294"/>
      <c r="G1045" s="294"/>
      <c r="H1045" s="294"/>
      <c r="I1045" s="294"/>
      <c r="J1045" s="295" t="s">
        <v>1160</v>
      </c>
      <c r="K1045" s="84">
        <v>1</v>
      </c>
      <c r="L1045" s="301" t="s">
        <v>14</v>
      </c>
      <c r="M1045" s="73" t="s">
        <v>14</v>
      </c>
      <c r="N1045" s="302" t="s">
        <v>13</v>
      </c>
      <c r="O1045" s="302" t="s">
        <v>287</v>
      </c>
      <c r="P1045" s="301" t="s">
        <v>14</v>
      </c>
      <c r="Q1045" s="301"/>
      <c r="R1045" s="1" t="str">
        <f t="shared" si="49"/>
        <v>-</v>
      </c>
      <c r="S1045" s="1" t="str">
        <f t="shared" si="50"/>
        <v>-</v>
      </c>
    </row>
    <row r="1046" spans="1:19" ht="67.5">
      <c r="A1046" s="293">
        <f t="shared" si="48"/>
        <v>1041</v>
      </c>
      <c r="B1046" s="421"/>
      <c r="C1046" s="310"/>
      <c r="D1046" s="310"/>
      <c r="E1046" s="310"/>
      <c r="F1046" s="310"/>
      <c r="G1046" s="310"/>
      <c r="H1046" s="310"/>
      <c r="I1046" s="310"/>
      <c r="J1046" s="301" t="s">
        <v>1444</v>
      </c>
      <c r="K1046" s="73" t="s">
        <v>486</v>
      </c>
      <c r="L1046" s="301" t="s">
        <v>988</v>
      </c>
      <c r="M1046" s="73"/>
      <c r="N1046" s="302" t="s">
        <v>754</v>
      </c>
      <c r="O1046" s="302" t="s">
        <v>287</v>
      </c>
      <c r="P1046" s="301" t="s">
        <v>14</v>
      </c>
      <c r="Q1046" s="301"/>
      <c r="R1046" s="1" t="str">
        <f t="shared" si="49"/>
        <v>-</v>
      </c>
      <c r="S1046" s="1" t="str">
        <f t="shared" si="50"/>
        <v>-</v>
      </c>
    </row>
    <row r="1047" spans="1:19">
      <c r="A1047" s="293">
        <f t="shared" si="48"/>
        <v>1042</v>
      </c>
      <c r="B1047" s="422"/>
      <c r="C1047" s="294"/>
      <c r="D1047" s="294"/>
      <c r="E1047" s="294"/>
      <c r="F1047" s="294"/>
      <c r="G1047" s="294"/>
      <c r="H1047" s="294"/>
      <c r="I1047" s="304" t="s">
        <v>8</v>
      </c>
      <c r="J1047" s="311"/>
      <c r="K1047" s="84" t="s">
        <v>14</v>
      </c>
      <c r="L1047" s="311" t="s">
        <v>14</v>
      </c>
      <c r="M1047" s="84" t="s">
        <v>14</v>
      </c>
      <c r="N1047" s="302" t="s">
        <v>13</v>
      </c>
      <c r="O1047" s="302" t="s">
        <v>287</v>
      </c>
      <c r="P1047" s="301" t="s">
        <v>14</v>
      </c>
      <c r="Q1047" s="311"/>
      <c r="R1047" s="1" t="str">
        <f t="shared" si="49"/>
        <v>-</v>
      </c>
      <c r="S1047" s="1" t="str">
        <f t="shared" si="50"/>
        <v>-</v>
      </c>
    </row>
    <row r="1048" spans="1:19">
      <c r="A1048" s="293">
        <f t="shared" si="48"/>
        <v>1043</v>
      </c>
      <c r="B1048" s="420" t="s">
        <v>688</v>
      </c>
      <c r="C1048" s="294"/>
      <c r="D1048" s="294"/>
      <c r="E1048" s="294"/>
      <c r="F1048" s="294"/>
      <c r="G1048" s="294"/>
      <c r="H1048" s="294"/>
      <c r="I1048" s="309" t="s">
        <v>510</v>
      </c>
      <c r="J1048" s="297"/>
      <c r="K1048" s="84" t="s">
        <v>11</v>
      </c>
      <c r="L1048" s="301" t="s">
        <v>14</v>
      </c>
      <c r="M1048" s="73" t="s">
        <v>14</v>
      </c>
      <c r="N1048" s="302" t="s">
        <v>13</v>
      </c>
      <c r="O1048" s="302" t="s">
        <v>287</v>
      </c>
      <c r="P1048" s="301" t="s">
        <v>14</v>
      </c>
      <c r="Q1048" s="301"/>
      <c r="R1048" s="1" t="str">
        <f t="shared" si="49"/>
        <v>-</v>
      </c>
      <c r="S1048" s="1" t="str">
        <f t="shared" si="50"/>
        <v>-</v>
      </c>
    </row>
    <row r="1049" spans="1:19">
      <c r="A1049" s="293">
        <f t="shared" si="48"/>
        <v>1044</v>
      </c>
      <c r="B1049" s="421"/>
      <c r="C1049" s="294"/>
      <c r="D1049" s="294"/>
      <c r="E1049" s="294"/>
      <c r="F1049" s="294"/>
      <c r="G1049" s="294"/>
      <c r="H1049" s="294"/>
      <c r="I1049" s="294"/>
      <c r="J1049" s="295" t="s">
        <v>1161</v>
      </c>
      <c r="K1049" s="84">
        <v>1</v>
      </c>
      <c r="L1049" s="301" t="s">
        <v>14</v>
      </c>
      <c r="M1049" s="73" t="s">
        <v>14</v>
      </c>
      <c r="N1049" s="302" t="s">
        <v>13</v>
      </c>
      <c r="O1049" s="302" t="s">
        <v>287</v>
      </c>
      <c r="P1049" s="301" t="s">
        <v>14</v>
      </c>
      <c r="Q1049" s="301"/>
      <c r="R1049" s="1" t="str">
        <f t="shared" si="49"/>
        <v>-</v>
      </c>
      <c r="S1049" s="1" t="str">
        <f t="shared" si="50"/>
        <v>-</v>
      </c>
    </row>
    <row r="1050" spans="1:19" ht="54">
      <c r="A1050" s="293">
        <f t="shared" si="48"/>
        <v>1045</v>
      </c>
      <c r="B1050" s="421"/>
      <c r="C1050" s="310"/>
      <c r="D1050" s="310"/>
      <c r="E1050" s="310"/>
      <c r="F1050" s="310"/>
      <c r="G1050" s="310"/>
      <c r="H1050" s="310"/>
      <c r="I1050" s="310"/>
      <c r="J1050" s="301" t="s">
        <v>1444</v>
      </c>
      <c r="K1050" s="73" t="s">
        <v>486</v>
      </c>
      <c r="L1050" s="301" t="s">
        <v>989</v>
      </c>
      <c r="M1050" s="73"/>
      <c r="N1050" s="302" t="s">
        <v>898</v>
      </c>
      <c r="O1050" s="302" t="s">
        <v>287</v>
      </c>
      <c r="P1050" s="301" t="s">
        <v>14</v>
      </c>
      <c r="Q1050" s="301"/>
      <c r="R1050" s="1" t="str">
        <f t="shared" si="49"/>
        <v>-</v>
      </c>
      <c r="S1050" s="1" t="str">
        <f t="shared" si="50"/>
        <v>-</v>
      </c>
    </row>
    <row r="1051" spans="1:19">
      <c r="A1051" s="293">
        <f t="shared" si="48"/>
        <v>1046</v>
      </c>
      <c r="B1051" s="421"/>
      <c r="C1051" s="294"/>
      <c r="D1051" s="294"/>
      <c r="E1051" s="294"/>
      <c r="F1051" s="294"/>
      <c r="G1051" s="294"/>
      <c r="H1051" s="294"/>
      <c r="I1051" s="304" t="s">
        <v>8</v>
      </c>
      <c r="J1051" s="311"/>
      <c r="K1051" s="84" t="s">
        <v>14</v>
      </c>
      <c r="L1051" s="311" t="s">
        <v>14</v>
      </c>
      <c r="M1051" s="84" t="s">
        <v>14</v>
      </c>
      <c r="N1051" s="302" t="s">
        <v>13</v>
      </c>
      <c r="O1051" s="302" t="s">
        <v>287</v>
      </c>
      <c r="P1051" s="301" t="s">
        <v>14</v>
      </c>
      <c r="Q1051" s="311"/>
      <c r="R1051" s="1" t="str">
        <f t="shared" si="49"/>
        <v>-</v>
      </c>
      <c r="S1051" s="1" t="str">
        <f t="shared" si="50"/>
        <v>-</v>
      </c>
    </row>
    <row r="1052" spans="1:19">
      <c r="A1052" s="293">
        <f t="shared" si="48"/>
        <v>1047</v>
      </c>
      <c r="B1052" s="421"/>
      <c r="C1052" s="294"/>
      <c r="D1052" s="294"/>
      <c r="E1052" s="294"/>
      <c r="F1052" s="294"/>
      <c r="G1052" s="294"/>
      <c r="H1052" s="294"/>
      <c r="I1052" s="309" t="s">
        <v>510</v>
      </c>
      <c r="J1052" s="297"/>
      <c r="K1052" s="84" t="s">
        <v>11</v>
      </c>
      <c r="L1052" s="301" t="s">
        <v>14</v>
      </c>
      <c r="M1052" s="73" t="s">
        <v>14</v>
      </c>
      <c r="N1052" s="302" t="s">
        <v>13</v>
      </c>
      <c r="O1052" s="302" t="s">
        <v>1570</v>
      </c>
      <c r="P1052" s="301" t="s">
        <v>14</v>
      </c>
      <c r="Q1052" s="301"/>
      <c r="R1052" s="1" t="str">
        <f t="shared" si="49"/>
        <v>-</v>
      </c>
      <c r="S1052" s="1" t="str">
        <f t="shared" si="50"/>
        <v>-</v>
      </c>
    </row>
    <row r="1053" spans="1:19">
      <c r="A1053" s="293">
        <f t="shared" si="48"/>
        <v>1048</v>
      </c>
      <c r="B1053" s="421"/>
      <c r="C1053" s="294"/>
      <c r="D1053" s="294"/>
      <c r="E1053" s="294"/>
      <c r="F1053" s="294"/>
      <c r="G1053" s="294"/>
      <c r="H1053" s="294"/>
      <c r="I1053" s="294"/>
      <c r="J1053" s="312" t="s">
        <v>1054</v>
      </c>
      <c r="K1053" s="84">
        <v>1</v>
      </c>
      <c r="L1053" s="301" t="s">
        <v>14</v>
      </c>
      <c r="M1053" s="73" t="s">
        <v>14</v>
      </c>
      <c r="N1053" s="302" t="s">
        <v>13</v>
      </c>
      <c r="O1053" s="302" t="s">
        <v>1570</v>
      </c>
      <c r="P1053" s="301" t="s">
        <v>14</v>
      </c>
      <c r="Q1053" s="301"/>
      <c r="R1053" s="1" t="str">
        <f t="shared" si="49"/>
        <v>-</v>
      </c>
      <c r="S1053" s="1" t="str">
        <f t="shared" si="50"/>
        <v>-</v>
      </c>
    </row>
    <row r="1054" spans="1:19" ht="40.5">
      <c r="A1054" s="293">
        <f t="shared" si="48"/>
        <v>1049</v>
      </c>
      <c r="B1054" s="421"/>
      <c r="C1054" s="310"/>
      <c r="D1054" s="310"/>
      <c r="E1054" s="310"/>
      <c r="F1054" s="310"/>
      <c r="G1054" s="310"/>
      <c r="H1054" s="310"/>
      <c r="I1054" s="310"/>
      <c r="J1054" s="301" t="s">
        <v>1444</v>
      </c>
      <c r="K1054" s="73" t="s">
        <v>486</v>
      </c>
      <c r="L1054" s="301" t="s">
        <v>990</v>
      </c>
      <c r="M1054" s="73"/>
      <c r="N1054" s="302" t="s">
        <v>13</v>
      </c>
      <c r="O1054" s="302" t="s">
        <v>287</v>
      </c>
      <c r="P1054" s="301" t="s">
        <v>14</v>
      </c>
      <c r="Q1054" s="301"/>
      <c r="R1054" s="1" t="str">
        <f t="shared" si="49"/>
        <v>-</v>
      </c>
      <c r="S1054" s="1" t="str">
        <f t="shared" si="50"/>
        <v>-</v>
      </c>
    </row>
    <row r="1055" spans="1:19">
      <c r="A1055" s="293">
        <f t="shared" si="48"/>
        <v>1050</v>
      </c>
      <c r="B1055" s="421"/>
      <c r="C1055" s="294"/>
      <c r="D1055" s="294"/>
      <c r="E1055" s="294"/>
      <c r="F1055" s="294"/>
      <c r="G1055" s="294"/>
      <c r="H1055" s="294"/>
      <c r="I1055" s="304" t="s">
        <v>8</v>
      </c>
      <c r="J1055" s="311"/>
      <c r="K1055" s="84" t="s">
        <v>14</v>
      </c>
      <c r="L1055" s="311" t="s">
        <v>14</v>
      </c>
      <c r="M1055" s="84" t="s">
        <v>14</v>
      </c>
      <c r="N1055" s="302" t="s">
        <v>13</v>
      </c>
      <c r="O1055" s="302" t="s">
        <v>1570</v>
      </c>
      <c r="P1055" s="301" t="s">
        <v>14</v>
      </c>
      <c r="Q1055" s="311"/>
      <c r="R1055" s="1" t="str">
        <f t="shared" si="49"/>
        <v>-</v>
      </c>
      <c r="S1055" s="1" t="str">
        <f t="shared" si="50"/>
        <v>-</v>
      </c>
    </row>
    <row r="1056" spans="1:19">
      <c r="A1056" s="274">
        <f t="shared" si="48"/>
        <v>1051</v>
      </c>
      <c r="B1056" s="421"/>
      <c r="C1056" s="269"/>
      <c r="D1056" s="269"/>
      <c r="E1056" s="269"/>
      <c r="F1056" s="269"/>
      <c r="G1056" s="269"/>
      <c r="H1056" s="269"/>
      <c r="I1056" s="287" t="s">
        <v>510</v>
      </c>
      <c r="J1056" s="272"/>
      <c r="K1056" s="289" t="s">
        <v>11</v>
      </c>
      <c r="L1056" s="273" t="s">
        <v>14</v>
      </c>
      <c r="M1056" s="273" t="s">
        <v>14</v>
      </c>
      <c r="N1056" s="197" t="s">
        <v>13</v>
      </c>
      <c r="O1056" s="197" t="s">
        <v>287</v>
      </c>
      <c r="P1056" s="273"/>
      <c r="Q1056" s="273"/>
      <c r="R1056" s="1" t="str">
        <f t="shared" si="49"/>
        <v>○</v>
      </c>
      <c r="S1056" s="1" t="str">
        <f t="shared" si="50"/>
        <v>-</v>
      </c>
    </row>
    <row r="1057" spans="1:19" ht="67.5">
      <c r="A1057" s="274">
        <f t="shared" si="48"/>
        <v>1052</v>
      </c>
      <c r="B1057" s="423"/>
      <c r="C1057" s="269"/>
      <c r="D1057" s="269"/>
      <c r="E1057" s="269"/>
      <c r="F1057" s="269"/>
      <c r="G1057" s="269"/>
      <c r="H1057" s="269"/>
      <c r="I1057" s="269"/>
      <c r="J1057" s="278" t="s">
        <v>1162</v>
      </c>
      <c r="K1057" s="289">
        <v>1</v>
      </c>
      <c r="L1057" s="273" t="s">
        <v>14</v>
      </c>
      <c r="M1057" s="273" t="s">
        <v>14</v>
      </c>
      <c r="N1057" s="197" t="s">
        <v>13</v>
      </c>
      <c r="O1057" s="197" t="s">
        <v>287</v>
      </c>
      <c r="P1057" s="340" t="s">
        <v>2730</v>
      </c>
      <c r="Q1057" s="273"/>
      <c r="R1057" s="1" t="str">
        <f t="shared" si="49"/>
        <v>○</v>
      </c>
      <c r="S1057" s="1" t="str">
        <f t="shared" si="50"/>
        <v>-</v>
      </c>
    </row>
    <row r="1058" spans="1:19" ht="108">
      <c r="A1058" s="274">
        <f t="shared" si="48"/>
        <v>1053</v>
      </c>
      <c r="B1058" s="423"/>
      <c r="C1058" s="275"/>
      <c r="D1058" s="275"/>
      <c r="E1058" s="275"/>
      <c r="F1058" s="275"/>
      <c r="G1058" s="275"/>
      <c r="H1058" s="275"/>
      <c r="I1058" s="275"/>
      <c r="J1058" s="278" t="s">
        <v>1444</v>
      </c>
      <c r="K1058" s="273" t="s">
        <v>486</v>
      </c>
      <c r="L1058" s="273" t="s">
        <v>991</v>
      </c>
      <c r="M1058" s="273"/>
      <c r="N1058" s="197" t="s">
        <v>920</v>
      </c>
      <c r="O1058" s="197" t="s">
        <v>287</v>
      </c>
      <c r="P1058" s="340" t="s">
        <v>2730</v>
      </c>
      <c r="Q1058" s="273"/>
      <c r="R1058" s="1" t="str">
        <f t="shared" si="49"/>
        <v>○</v>
      </c>
      <c r="S1058" s="1" t="str">
        <f t="shared" si="50"/>
        <v>-</v>
      </c>
    </row>
    <row r="1059" spans="1:19">
      <c r="A1059" s="274">
        <f t="shared" si="48"/>
        <v>1054</v>
      </c>
      <c r="B1059" s="422"/>
      <c r="C1059" s="269"/>
      <c r="D1059" s="269"/>
      <c r="E1059" s="269"/>
      <c r="F1059" s="269"/>
      <c r="G1059" s="269"/>
      <c r="H1059" s="269"/>
      <c r="I1059" s="288" t="s">
        <v>8</v>
      </c>
      <c r="J1059" s="272"/>
      <c r="K1059" s="289" t="s">
        <v>14</v>
      </c>
      <c r="L1059" s="289" t="s">
        <v>14</v>
      </c>
      <c r="M1059" s="289" t="s">
        <v>14</v>
      </c>
      <c r="N1059" s="197" t="s">
        <v>13</v>
      </c>
      <c r="O1059" s="197" t="s">
        <v>287</v>
      </c>
      <c r="P1059" s="273"/>
      <c r="Q1059" s="289"/>
      <c r="R1059" s="1" t="str">
        <f t="shared" si="49"/>
        <v>○</v>
      </c>
      <c r="S1059" s="1" t="str">
        <f t="shared" si="50"/>
        <v>-</v>
      </c>
    </row>
    <row r="1060" spans="1:19">
      <c r="A1060" s="293">
        <f t="shared" si="48"/>
        <v>1055</v>
      </c>
      <c r="B1060" s="420" t="s">
        <v>635</v>
      </c>
      <c r="C1060" s="294"/>
      <c r="D1060" s="294"/>
      <c r="E1060" s="294"/>
      <c r="F1060" s="294"/>
      <c r="G1060" s="294"/>
      <c r="H1060" s="294"/>
      <c r="I1060" s="309" t="s">
        <v>510</v>
      </c>
      <c r="J1060" s="297"/>
      <c r="K1060" s="84" t="s">
        <v>11</v>
      </c>
      <c r="L1060" s="301" t="s">
        <v>14</v>
      </c>
      <c r="M1060" s="73" t="s">
        <v>14</v>
      </c>
      <c r="N1060" s="302" t="s">
        <v>13</v>
      </c>
      <c r="O1060" s="302" t="s">
        <v>287</v>
      </c>
      <c r="P1060" s="301" t="s">
        <v>14</v>
      </c>
      <c r="Q1060" s="301"/>
      <c r="R1060" s="1" t="str">
        <f t="shared" si="49"/>
        <v>-</v>
      </c>
      <c r="S1060" s="1" t="str">
        <f t="shared" si="50"/>
        <v>-</v>
      </c>
    </row>
    <row r="1061" spans="1:19">
      <c r="A1061" s="293">
        <f t="shared" si="48"/>
        <v>1056</v>
      </c>
      <c r="B1061" s="421"/>
      <c r="C1061" s="294"/>
      <c r="D1061" s="294"/>
      <c r="E1061" s="294"/>
      <c r="F1061" s="294"/>
      <c r="G1061" s="294"/>
      <c r="H1061" s="294"/>
      <c r="I1061" s="294"/>
      <c r="J1061" s="295" t="s">
        <v>1163</v>
      </c>
      <c r="K1061" s="84">
        <v>1</v>
      </c>
      <c r="L1061" s="301" t="s">
        <v>14</v>
      </c>
      <c r="M1061" s="73" t="s">
        <v>14</v>
      </c>
      <c r="N1061" s="302" t="s">
        <v>13</v>
      </c>
      <c r="O1061" s="302" t="s">
        <v>287</v>
      </c>
      <c r="P1061" s="301" t="s">
        <v>14</v>
      </c>
      <c r="Q1061" s="301"/>
      <c r="R1061" s="1" t="str">
        <f t="shared" si="49"/>
        <v>-</v>
      </c>
      <c r="S1061" s="1" t="str">
        <f t="shared" si="50"/>
        <v>-</v>
      </c>
    </row>
    <row r="1062" spans="1:19" ht="162">
      <c r="A1062" s="293">
        <f t="shared" si="48"/>
        <v>1057</v>
      </c>
      <c r="B1062" s="421"/>
      <c r="C1062" s="310"/>
      <c r="D1062" s="310"/>
      <c r="E1062" s="310"/>
      <c r="F1062" s="310"/>
      <c r="G1062" s="310"/>
      <c r="H1062" s="310"/>
      <c r="I1062" s="310"/>
      <c r="J1062" s="301" t="s">
        <v>1444</v>
      </c>
      <c r="K1062" s="73" t="s">
        <v>486</v>
      </c>
      <c r="L1062" s="301" t="s">
        <v>992</v>
      </c>
      <c r="M1062" s="73"/>
      <c r="N1062" s="302" t="s">
        <v>670</v>
      </c>
      <c r="O1062" s="302" t="s">
        <v>287</v>
      </c>
      <c r="P1062" s="301" t="s">
        <v>14</v>
      </c>
      <c r="Q1062" s="301"/>
      <c r="R1062" s="1" t="str">
        <f t="shared" si="49"/>
        <v>-</v>
      </c>
      <c r="S1062" s="1" t="str">
        <f t="shared" si="50"/>
        <v>-</v>
      </c>
    </row>
    <row r="1063" spans="1:19">
      <c r="A1063" s="293">
        <f t="shared" si="48"/>
        <v>1058</v>
      </c>
      <c r="B1063" s="421"/>
      <c r="C1063" s="294"/>
      <c r="D1063" s="294"/>
      <c r="E1063" s="294"/>
      <c r="F1063" s="294"/>
      <c r="G1063" s="294"/>
      <c r="H1063" s="294"/>
      <c r="I1063" s="304" t="s">
        <v>8</v>
      </c>
      <c r="J1063" s="311"/>
      <c r="K1063" s="84" t="s">
        <v>14</v>
      </c>
      <c r="L1063" s="311" t="s">
        <v>14</v>
      </c>
      <c r="M1063" s="84" t="s">
        <v>14</v>
      </c>
      <c r="N1063" s="302" t="s">
        <v>13</v>
      </c>
      <c r="O1063" s="302" t="s">
        <v>287</v>
      </c>
      <c r="P1063" s="301" t="s">
        <v>14</v>
      </c>
      <c r="Q1063" s="311"/>
      <c r="R1063" s="1" t="str">
        <f t="shared" si="49"/>
        <v>-</v>
      </c>
      <c r="S1063" s="1" t="str">
        <f t="shared" si="50"/>
        <v>-</v>
      </c>
    </row>
    <row r="1064" spans="1:19">
      <c r="A1064" s="293">
        <f t="shared" si="48"/>
        <v>1059</v>
      </c>
      <c r="B1064" s="421"/>
      <c r="C1064" s="294"/>
      <c r="D1064" s="294"/>
      <c r="E1064" s="294"/>
      <c r="F1064" s="294"/>
      <c r="G1064" s="294"/>
      <c r="H1064" s="294"/>
      <c r="I1064" s="309" t="s">
        <v>510</v>
      </c>
      <c r="J1064" s="297"/>
      <c r="K1064" s="84" t="s">
        <v>11</v>
      </c>
      <c r="L1064" s="301" t="s">
        <v>14</v>
      </c>
      <c r="M1064" s="73" t="s">
        <v>14</v>
      </c>
      <c r="N1064" s="302" t="s">
        <v>13</v>
      </c>
      <c r="O1064" s="302" t="s">
        <v>1570</v>
      </c>
      <c r="P1064" s="301" t="s">
        <v>14</v>
      </c>
      <c r="Q1064" s="301"/>
      <c r="R1064" s="1" t="str">
        <f t="shared" si="49"/>
        <v>-</v>
      </c>
      <c r="S1064" s="1" t="str">
        <f t="shared" si="50"/>
        <v>-</v>
      </c>
    </row>
    <row r="1065" spans="1:19">
      <c r="A1065" s="293">
        <f t="shared" si="48"/>
        <v>1060</v>
      </c>
      <c r="B1065" s="421"/>
      <c r="C1065" s="294"/>
      <c r="D1065" s="294"/>
      <c r="E1065" s="294"/>
      <c r="F1065" s="294"/>
      <c r="G1065" s="294"/>
      <c r="H1065" s="294"/>
      <c r="I1065" s="294"/>
      <c r="J1065" s="312" t="s">
        <v>2235</v>
      </c>
      <c r="K1065" s="84">
        <v>1</v>
      </c>
      <c r="L1065" s="301" t="s">
        <v>14</v>
      </c>
      <c r="M1065" s="73" t="s">
        <v>14</v>
      </c>
      <c r="N1065" s="302" t="s">
        <v>13</v>
      </c>
      <c r="O1065" s="302" t="s">
        <v>1570</v>
      </c>
      <c r="P1065" s="301" t="s">
        <v>14</v>
      </c>
      <c r="Q1065" s="301"/>
      <c r="R1065" s="1" t="str">
        <f t="shared" si="49"/>
        <v>-</v>
      </c>
      <c r="S1065" s="1" t="str">
        <f t="shared" si="50"/>
        <v>-</v>
      </c>
    </row>
    <row r="1066" spans="1:19" ht="148.5">
      <c r="A1066" s="293">
        <f t="shared" si="48"/>
        <v>1061</v>
      </c>
      <c r="B1066" s="421"/>
      <c r="C1066" s="310"/>
      <c r="D1066" s="310"/>
      <c r="E1066" s="310"/>
      <c r="F1066" s="310"/>
      <c r="G1066" s="310"/>
      <c r="H1066" s="310"/>
      <c r="I1066" s="310"/>
      <c r="J1066" s="301" t="s">
        <v>1444</v>
      </c>
      <c r="K1066" s="73" t="s">
        <v>486</v>
      </c>
      <c r="L1066" s="301" t="s">
        <v>1454</v>
      </c>
      <c r="M1066" s="73"/>
      <c r="N1066" s="302" t="s">
        <v>13</v>
      </c>
      <c r="O1066" s="302" t="s">
        <v>1570</v>
      </c>
      <c r="P1066" s="301" t="s">
        <v>14</v>
      </c>
      <c r="Q1066" s="301"/>
      <c r="R1066" s="1" t="str">
        <f t="shared" si="49"/>
        <v>-</v>
      </c>
      <c r="S1066" s="1" t="str">
        <f t="shared" si="50"/>
        <v>-</v>
      </c>
    </row>
    <row r="1067" spans="1:19">
      <c r="A1067" s="293">
        <f t="shared" si="48"/>
        <v>1062</v>
      </c>
      <c r="B1067" s="421"/>
      <c r="C1067" s="294"/>
      <c r="D1067" s="294"/>
      <c r="E1067" s="294"/>
      <c r="F1067" s="294"/>
      <c r="G1067" s="294"/>
      <c r="H1067" s="294"/>
      <c r="I1067" s="304" t="s">
        <v>8</v>
      </c>
      <c r="J1067" s="311"/>
      <c r="K1067" s="84" t="s">
        <v>14</v>
      </c>
      <c r="L1067" s="311" t="s">
        <v>14</v>
      </c>
      <c r="M1067" s="84" t="s">
        <v>14</v>
      </c>
      <c r="N1067" s="302" t="s">
        <v>13</v>
      </c>
      <c r="O1067" s="302" t="s">
        <v>1570</v>
      </c>
      <c r="P1067" s="301" t="s">
        <v>14</v>
      </c>
      <c r="Q1067" s="311"/>
      <c r="R1067" s="1" t="str">
        <f t="shared" si="49"/>
        <v>-</v>
      </c>
      <c r="S1067" s="1" t="str">
        <f t="shared" si="50"/>
        <v>-</v>
      </c>
    </row>
    <row r="1068" spans="1:19">
      <c r="A1068" s="274">
        <f t="shared" si="48"/>
        <v>1063</v>
      </c>
      <c r="B1068" s="421"/>
      <c r="C1068" s="269"/>
      <c r="D1068" s="269"/>
      <c r="E1068" s="269"/>
      <c r="F1068" s="269"/>
      <c r="G1068" s="269"/>
      <c r="H1068" s="269"/>
      <c r="I1068" s="287" t="s">
        <v>510</v>
      </c>
      <c r="J1068" s="272"/>
      <c r="K1068" s="289" t="s">
        <v>11</v>
      </c>
      <c r="L1068" s="273" t="s">
        <v>14</v>
      </c>
      <c r="M1068" s="273" t="s">
        <v>14</v>
      </c>
      <c r="N1068" s="197" t="s">
        <v>13</v>
      </c>
      <c r="O1068" s="197" t="s">
        <v>1570</v>
      </c>
      <c r="P1068" s="273"/>
      <c r="Q1068" s="273"/>
      <c r="R1068" s="1" t="str">
        <f t="shared" si="49"/>
        <v>○</v>
      </c>
      <c r="S1068" s="1" t="str">
        <f t="shared" si="50"/>
        <v>-</v>
      </c>
    </row>
    <row r="1069" spans="1:19" ht="27">
      <c r="A1069" s="274">
        <f t="shared" si="48"/>
        <v>1064</v>
      </c>
      <c r="B1069" s="423"/>
      <c r="C1069" s="269"/>
      <c r="D1069" s="269"/>
      <c r="E1069" s="269"/>
      <c r="F1069" s="269"/>
      <c r="G1069" s="269"/>
      <c r="H1069" s="269"/>
      <c r="I1069" s="269"/>
      <c r="J1069" s="278" t="s">
        <v>2692</v>
      </c>
      <c r="K1069" s="289">
        <v>1</v>
      </c>
      <c r="L1069" s="273" t="s">
        <v>14</v>
      </c>
      <c r="M1069" s="273" t="s">
        <v>14</v>
      </c>
      <c r="N1069" s="197" t="s">
        <v>13</v>
      </c>
      <c r="O1069" s="280" t="s">
        <v>1570</v>
      </c>
      <c r="P1069" s="289" t="s">
        <v>2693</v>
      </c>
      <c r="Q1069" s="273"/>
      <c r="R1069" s="1" t="str">
        <f t="shared" si="49"/>
        <v>○</v>
      </c>
      <c r="S1069" s="1" t="str">
        <f t="shared" si="50"/>
        <v>-</v>
      </c>
    </row>
    <row r="1070" spans="1:19" ht="67.5">
      <c r="A1070" s="274">
        <f t="shared" si="48"/>
        <v>1065</v>
      </c>
      <c r="B1070" s="423"/>
      <c r="C1070" s="275"/>
      <c r="D1070" s="275"/>
      <c r="E1070" s="275"/>
      <c r="F1070" s="275"/>
      <c r="G1070" s="275"/>
      <c r="H1070" s="275"/>
      <c r="I1070" s="275"/>
      <c r="J1070" s="278" t="s">
        <v>1444</v>
      </c>
      <c r="K1070" s="273" t="s">
        <v>486</v>
      </c>
      <c r="L1070" s="273" t="s">
        <v>1455</v>
      </c>
      <c r="M1070" s="273"/>
      <c r="N1070" s="279" t="s">
        <v>1076</v>
      </c>
      <c r="O1070" s="197" t="s">
        <v>1570</v>
      </c>
      <c r="P1070" s="289" t="s">
        <v>2693</v>
      </c>
      <c r="Q1070" s="273"/>
      <c r="R1070" s="1" t="str">
        <f t="shared" si="49"/>
        <v>○</v>
      </c>
      <c r="S1070" s="1" t="str">
        <f t="shared" si="50"/>
        <v>-</v>
      </c>
    </row>
    <row r="1071" spans="1:19">
      <c r="A1071" s="274">
        <f t="shared" si="48"/>
        <v>1066</v>
      </c>
      <c r="B1071" s="421"/>
      <c r="C1071" s="269"/>
      <c r="D1071" s="269"/>
      <c r="E1071" s="269"/>
      <c r="F1071" s="269"/>
      <c r="G1071" s="269"/>
      <c r="H1071" s="269"/>
      <c r="I1071" s="288" t="s">
        <v>8</v>
      </c>
      <c r="J1071" s="272"/>
      <c r="K1071" s="289" t="s">
        <v>14</v>
      </c>
      <c r="L1071" s="289" t="s">
        <v>14</v>
      </c>
      <c r="M1071" s="289" t="s">
        <v>14</v>
      </c>
      <c r="N1071" s="197" t="s">
        <v>13</v>
      </c>
      <c r="O1071" s="196" t="s">
        <v>1570</v>
      </c>
      <c r="P1071" s="273"/>
      <c r="Q1071" s="289"/>
      <c r="R1071" s="1" t="str">
        <f t="shared" si="49"/>
        <v>○</v>
      </c>
      <c r="S1071" s="1" t="str">
        <f t="shared" si="50"/>
        <v>-</v>
      </c>
    </row>
    <row r="1072" spans="1:19">
      <c r="A1072" s="274">
        <f t="shared" si="48"/>
        <v>1067</v>
      </c>
      <c r="B1072" s="421"/>
      <c r="C1072" s="269"/>
      <c r="D1072" s="269"/>
      <c r="E1072" s="269"/>
      <c r="F1072" s="269"/>
      <c r="G1072" s="269"/>
      <c r="H1072" s="269"/>
      <c r="I1072" s="287" t="s">
        <v>510</v>
      </c>
      <c r="J1072" s="272"/>
      <c r="K1072" s="289" t="s">
        <v>11</v>
      </c>
      <c r="L1072" s="273" t="s">
        <v>14</v>
      </c>
      <c r="M1072" s="273" t="s">
        <v>14</v>
      </c>
      <c r="N1072" s="197" t="s">
        <v>13</v>
      </c>
      <c r="O1072" s="197" t="s">
        <v>1570</v>
      </c>
      <c r="P1072" s="273"/>
      <c r="Q1072" s="273"/>
      <c r="R1072" s="1" t="str">
        <f t="shared" si="49"/>
        <v>○</v>
      </c>
      <c r="S1072" s="1" t="str">
        <f t="shared" si="50"/>
        <v>-</v>
      </c>
    </row>
    <row r="1073" spans="1:19">
      <c r="A1073" s="274">
        <f t="shared" si="48"/>
        <v>1068</v>
      </c>
      <c r="B1073" s="423"/>
      <c r="C1073" s="269"/>
      <c r="D1073" s="269"/>
      <c r="E1073" s="269"/>
      <c r="F1073" s="269"/>
      <c r="G1073" s="269"/>
      <c r="H1073" s="269"/>
      <c r="I1073" s="269"/>
      <c r="J1073" s="278" t="s">
        <v>2763</v>
      </c>
      <c r="K1073" s="289">
        <v>1</v>
      </c>
      <c r="L1073" s="273" t="s">
        <v>14</v>
      </c>
      <c r="M1073" s="273" t="s">
        <v>14</v>
      </c>
      <c r="N1073" s="197" t="s">
        <v>13</v>
      </c>
      <c r="O1073" s="280" t="s">
        <v>1570</v>
      </c>
      <c r="P1073" s="273"/>
      <c r="Q1073" s="273"/>
      <c r="R1073" s="1" t="str">
        <f t="shared" si="49"/>
        <v>○</v>
      </c>
      <c r="S1073" s="1" t="str">
        <f t="shared" si="50"/>
        <v>-</v>
      </c>
    </row>
    <row r="1074" spans="1:19" ht="94.5">
      <c r="A1074" s="274">
        <f t="shared" si="48"/>
        <v>1069</v>
      </c>
      <c r="B1074" s="423"/>
      <c r="C1074" s="275"/>
      <c r="D1074" s="275"/>
      <c r="E1074" s="275"/>
      <c r="F1074" s="275"/>
      <c r="G1074" s="275"/>
      <c r="H1074" s="275"/>
      <c r="I1074" s="275"/>
      <c r="J1074" s="278" t="s">
        <v>1444</v>
      </c>
      <c r="K1074" s="273" t="s">
        <v>486</v>
      </c>
      <c r="L1074" s="273" t="s">
        <v>1456</v>
      </c>
      <c r="M1074" s="273"/>
      <c r="N1074" s="279" t="s">
        <v>899</v>
      </c>
      <c r="O1074" s="280" t="s">
        <v>1570</v>
      </c>
      <c r="P1074" s="289" t="s">
        <v>2438</v>
      </c>
      <c r="Q1074" s="273"/>
      <c r="R1074" s="1" t="str">
        <f t="shared" si="49"/>
        <v>○</v>
      </c>
      <c r="S1074" s="1" t="str">
        <f t="shared" si="50"/>
        <v>-</v>
      </c>
    </row>
    <row r="1075" spans="1:19">
      <c r="A1075" s="274">
        <f t="shared" si="48"/>
        <v>1070</v>
      </c>
      <c r="B1075" s="421"/>
      <c r="C1075" s="269"/>
      <c r="D1075" s="269"/>
      <c r="E1075" s="269"/>
      <c r="F1075" s="269"/>
      <c r="G1075" s="269"/>
      <c r="H1075" s="269"/>
      <c r="I1075" s="288" t="s">
        <v>8</v>
      </c>
      <c r="J1075" s="272"/>
      <c r="K1075" s="289" t="s">
        <v>14</v>
      </c>
      <c r="L1075" s="289" t="s">
        <v>14</v>
      </c>
      <c r="M1075" s="289" t="s">
        <v>14</v>
      </c>
      <c r="N1075" s="197" t="s">
        <v>13</v>
      </c>
      <c r="O1075" s="197" t="s">
        <v>1570</v>
      </c>
      <c r="P1075" s="273"/>
      <c r="Q1075" s="289"/>
      <c r="R1075" s="1" t="str">
        <f t="shared" si="49"/>
        <v>○</v>
      </c>
      <c r="S1075" s="1" t="str">
        <f t="shared" si="50"/>
        <v>-</v>
      </c>
    </row>
    <row r="1076" spans="1:19">
      <c r="A1076" s="293">
        <f t="shared" si="48"/>
        <v>1071</v>
      </c>
      <c r="B1076" s="421"/>
      <c r="C1076" s="294"/>
      <c r="D1076" s="294"/>
      <c r="E1076" s="294"/>
      <c r="F1076" s="294"/>
      <c r="G1076" s="294"/>
      <c r="H1076" s="294"/>
      <c r="I1076" s="309" t="s">
        <v>510</v>
      </c>
      <c r="J1076" s="297"/>
      <c r="K1076" s="84" t="s">
        <v>11</v>
      </c>
      <c r="L1076" s="301" t="s">
        <v>14</v>
      </c>
      <c r="M1076" s="73" t="s">
        <v>14</v>
      </c>
      <c r="N1076" s="302" t="s">
        <v>13</v>
      </c>
      <c r="O1076" s="302" t="s">
        <v>287</v>
      </c>
      <c r="P1076" s="301" t="s">
        <v>14</v>
      </c>
      <c r="Q1076" s="301"/>
      <c r="R1076" s="1" t="str">
        <f t="shared" si="49"/>
        <v>-</v>
      </c>
      <c r="S1076" s="1" t="str">
        <f t="shared" si="50"/>
        <v>-</v>
      </c>
    </row>
    <row r="1077" spans="1:19">
      <c r="A1077" s="293">
        <f t="shared" si="48"/>
        <v>1072</v>
      </c>
      <c r="B1077" s="421"/>
      <c r="C1077" s="294"/>
      <c r="D1077" s="294"/>
      <c r="E1077" s="294"/>
      <c r="F1077" s="294"/>
      <c r="G1077" s="294"/>
      <c r="H1077" s="294"/>
      <c r="I1077" s="294"/>
      <c r="J1077" s="295" t="s">
        <v>1164</v>
      </c>
      <c r="K1077" s="84">
        <v>1</v>
      </c>
      <c r="L1077" s="301" t="s">
        <v>14</v>
      </c>
      <c r="M1077" s="73" t="s">
        <v>14</v>
      </c>
      <c r="N1077" s="302" t="s">
        <v>13</v>
      </c>
      <c r="O1077" s="302" t="s">
        <v>287</v>
      </c>
      <c r="P1077" s="301" t="s">
        <v>14</v>
      </c>
      <c r="Q1077" s="301"/>
      <c r="R1077" s="1" t="str">
        <f t="shared" si="49"/>
        <v>-</v>
      </c>
      <c r="S1077" s="1" t="str">
        <f t="shared" si="50"/>
        <v>-</v>
      </c>
    </row>
    <row r="1078" spans="1:19" ht="81">
      <c r="A1078" s="293">
        <f t="shared" si="48"/>
        <v>1073</v>
      </c>
      <c r="B1078" s="421"/>
      <c r="C1078" s="310"/>
      <c r="D1078" s="310"/>
      <c r="E1078" s="310"/>
      <c r="F1078" s="310"/>
      <c r="G1078" s="310"/>
      <c r="H1078" s="310"/>
      <c r="I1078" s="310"/>
      <c r="J1078" s="301" t="s">
        <v>1444</v>
      </c>
      <c r="K1078" s="73" t="s">
        <v>486</v>
      </c>
      <c r="L1078" s="301" t="s">
        <v>1457</v>
      </c>
      <c r="M1078" s="73"/>
      <c r="N1078" s="302" t="s">
        <v>890</v>
      </c>
      <c r="O1078" s="302" t="s">
        <v>287</v>
      </c>
      <c r="P1078" s="301" t="s">
        <v>14</v>
      </c>
      <c r="Q1078" s="301"/>
      <c r="R1078" s="1" t="str">
        <f t="shared" si="49"/>
        <v>-</v>
      </c>
      <c r="S1078" s="1" t="str">
        <f t="shared" si="50"/>
        <v>-</v>
      </c>
    </row>
    <row r="1079" spans="1:19">
      <c r="A1079" s="293">
        <f t="shared" si="48"/>
        <v>1074</v>
      </c>
      <c r="B1079" s="421"/>
      <c r="C1079" s="294"/>
      <c r="D1079" s="294"/>
      <c r="E1079" s="294"/>
      <c r="F1079" s="294"/>
      <c r="G1079" s="294"/>
      <c r="H1079" s="294"/>
      <c r="I1079" s="304" t="s">
        <v>8</v>
      </c>
      <c r="J1079" s="311"/>
      <c r="K1079" s="84" t="s">
        <v>14</v>
      </c>
      <c r="L1079" s="311" t="s">
        <v>14</v>
      </c>
      <c r="M1079" s="84" t="s">
        <v>14</v>
      </c>
      <c r="N1079" s="302" t="s">
        <v>13</v>
      </c>
      <c r="O1079" s="302" t="s">
        <v>287</v>
      </c>
      <c r="P1079" s="301" t="s">
        <v>14</v>
      </c>
      <c r="Q1079" s="311"/>
      <c r="R1079" s="1" t="str">
        <f t="shared" si="49"/>
        <v>-</v>
      </c>
      <c r="S1079" s="1" t="str">
        <f t="shared" si="50"/>
        <v>-</v>
      </c>
    </row>
    <row r="1080" spans="1:19">
      <c r="A1080" s="293">
        <f t="shared" si="48"/>
        <v>1075</v>
      </c>
      <c r="B1080" s="421"/>
      <c r="C1080" s="294"/>
      <c r="D1080" s="294"/>
      <c r="E1080" s="294"/>
      <c r="F1080" s="294"/>
      <c r="G1080" s="294"/>
      <c r="H1080" s="294"/>
      <c r="I1080" s="309" t="s">
        <v>510</v>
      </c>
      <c r="J1080" s="297"/>
      <c r="K1080" s="84" t="s">
        <v>11</v>
      </c>
      <c r="L1080" s="301" t="s">
        <v>14</v>
      </c>
      <c r="M1080" s="73" t="s">
        <v>14</v>
      </c>
      <c r="N1080" s="302" t="s">
        <v>13</v>
      </c>
      <c r="O1080" s="302" t="s">
        <v>287</v>
      </c>
      <c r="P1080" s="301" t="s">
        <v>14</v>
      </c>
      <c r="Q1080" s="301"/>
      <c r="R1080" s="1" t="str">
        <f t="shared" si="49"/>
        <v>-</v>
      </c>
      <c r="S1080" s="1" t="str">
        <f t="shared" si="50"/>
        <v>-</v>
      </c>
    </row>
    <row r="1081" spans="1:19">
      <c r="A1081" s="293">
        <f t="shared" si="48"/>
        <v>1076</v>
      </c>
      <c r="B1081" s="421"/>
      <c r="C1081" s="294"/>
      <c r="D1081" s="294"/>
      <c r="E1081" s="294"/>
      <c r="F1081" s="294"/>
      <c r="G1081" s="294"/>
      <c r="H1081" s="294"/>
      <c r="I1081" s="294"/>
      <c r="J1081" s="295" t="s">
        <v>1165</v>
      </c>
      <c r="K1081" s="84">
        <v>1</v>
      </c>
      <c r="L1081" s="301" t="s">
        <v>14</v>
      </c>
      <c r="M1081" s="73" t="s">
        <v>14</v>
      </c>
      <c r="N1081" s="302" t="s">
        <v>13</v>
      </c>
      <c r="O1081" s="302" t="s">
        <v>287</v>
      </c>
      <c r="P1081" s="301" t="s">
        <v>14</v>
      </c>
      <c r="Q1081" s="301"/>
      <c r="R1081" s="1" t="str">
        <f t="shared" si="49"/>
        <v>-</v>
      </c>
      <c r="S1081" s="1" t="str">
        <f t="shared" si="50"/>
        <v>-</v>
      </c>
    </row>
    <row r="1082" spans="1:19" ht="121.5">
      <c r="A1082" s="293">
        <f t="shared" si="48"/>
        <v>1077</v>
      </c>
      <c r="B1082" s="421"/>
      <c r="C1082" s="310"/>
      <c r="D1082" s="310"/>
      <c r="E1082" s="310"/>
      <c r="F1082" s="310"/>
      <c r="G1082" s="310"/>
      <c r="H1082" s="310"/>
      <c r="I1082" s="310"/>
      <c r="J1082" s="301" t="s">
        <v>1444</v>
      </c>
      <c r="K1082" s="73" t="s">
        <v>486</v>
      </c>
      <c r="L1082" s="301" t="s">
        <v>821</v>
      </c>
      <c r="M1082" s="73"/>
      <c r="N1082" s="302" t="s">
        <v>890</v>
      </c>
      <c r="O1082" s="302" t="s">
        <v>287</v>
      </c>
      <c r="P1082" s="301" t="s">
        <v>14</v>
      </c>
      <c r="Q1082" s="301"/>
      <c r="R1082" s="1" t="str">
        <f t="shared" si="49"/>
        <v>-</v>
      </c>
      <c r="S1082" s="1" t="str">
        <f t="shared" si="50"/>
        <v>-</v>
      </c>
    </row>
    <row r="1083" spans="1:19">
      <c r="A1083" s="293">
        <f t="shared" si="48"/>
        <v>1078</v>
      </c>
      <c r="B1083" s="421"/>
      <c r="C1083" s="294"/>
      <c r="D1083" s="294"/>
      <c r="E1083" s="294"/>
      <c r="F1083" s="294"/>
      <c r="G1083" s="294"/>
      <c r="H1083" s="294"/>
      <c r="I1083" s="304" t="s">
        <v>8</v>
      </c>
      <c r="J1083" s="311"/>
      <c r="K1083" s="84" t="s">
        <v>14</v>
      </c>
      <c r="L1083" s="311" t="s">
        <v>14</v>
      </c>
      <c r="M1083" s="84" t="s">
        <v>14</v>
      </c>
      <c r="N1083" s="302" t="s">
        <v>13</v>
      </c>
      <c r="O1083" s="302" t="s">
        <v>287</v>
      </c>
      <c r="P1083" s="301" t="s">
        <v>14</v>
      </c>
      <c r="Q1083" s="311"/>
      <c r="R1083" s="1" t="str">
        <f t="shared" si="49"/>
        <v>-</v>
      </c>
      <c r="S1083" s="1" t="str">
        <f t="shared" si="50"/>
        <v>-</v>
      </c>
    </row>
    <row r="1084" spans="1:19">
      <c r="A1084" s="293">
        <f t="shared" si="48"/>
        <v>1079</v>
      </c>
      <c r="B1084" s="421"/>
      <c r="C1084" s="294"/>
      <c r="D1084" s="294"/>
      <c r="E1084" s="294"/>
      <c r="F1084" s="294"/>
      <c r="G1084" s="294"/>
      <c r="H1084" s="294"/>
      <c r="I1084" s="309" t="s">
        <v>510</v>
      </c>
      <c r="J1084" s="297"/>
      <c r="K1084" s="84" t="s">
        <v>11</v>
      </c>
      <c r="L1084" s="301" t="s">
        <v>14</v>
      </c>
      <c r="M1084" s="73" t="s">
        <v>14</v>
      </c>
      <c r="N1084" s="302" t="s">
        <v>13</v>
      </c>
      <c r="O1084" s="302" t="s">
        <v>287</v>
      </c>
      <c r="P1084" s="301" t="s">
        <v>14</v>
      </c>
      <c r="Q1084" s="301"/>
      <c r="R1084" s="1" t="str">
        <f t="shared" si="49"/>
        <v>-</v>
      </c>
      <c r="S1084" s="1" t="str">
        <f t="shared" si="50"/>
        <v>-</v>
      </c>
    </row>
    <row r="1085" spans="1:19">
      <c r="A1085" s="293">
        <f t="shared" si="48"/>
        <v>1080</v>
      </c>
      <c r="B1085" s="421"/>
      <c r="C1085" s="294"/>
      <c r="D1085" s="294"/>
      <c r="E1085" s="294"/>
      <c r="F1085" s="294"/>
      <c r="G1085" s="294"/>
      <c r="H1085" s="294"/>
      <c r="I1085" s="294"/>
      <c r="J1085" s="295" t="s">
        <v>1166</v>
      </c>
      <c r="K1085" s="84">
        <v>1</v>
      </c>
      <c r="L1085" s="301" t="s">
        <v>14</v>
      </c>
      <c r="M1085" s="73" t="s">
        <v>14</v>
      </c>
      <c r="N1085" s="302" t="s">
        <v>13</v>
      </c>
      <c r="O1085" s="302" t="s">
        <v>287</v>
      </c>
      <c r="P1085" s="301" t="s">
        <v>14</v>
      </c>
      <c r="Q1085" s="301"/>
      <c r="R1085" s="1" t="str">
        <f t="shared" si="49"/>
        <v>-</v>
      </c>
      <c r="S1085" s="1" t="str">
        <f t="shared" si="50"/>
        <v>-</v>
      </c>
    </row>
    <row r="1086" spans="1:19" ht="67.5">
      <c r="A1086" s="293">
        <f t="shared" si="48"/>
        <v>1081</v>
      </c>
      <c r="B1086" s="421"/>
      <c r="C1086" s="310"/>
      <c r="D1086" s="310"/>
      <c r="E1086" s="310"/>
      <c r="F1086" s="310"/>
      <c r="G1086" s="310"/>
      <c r="H1086" s="310"/>
      <c r="I1086" s="310"/>
      <c r="J1086" s="301" t="s">
        <v>1444</v>
      </c>
      <c r="K1086" s="73" t="s">
        <v>486</v>
      </c>
      <c r="L1086" s="301" t="s">
        <v>1413</v>
      </c>
      <c r="M1086" s="73"/>
      <c r="N1086" s="302" t="s">
        <v>13</v>
      </c>
      <c r="O1086" s="302" t="s">
        <v>287</v>
      </c>
      <c r="P1086" s="301" t="s">
        <v>14</v>
      </c>
      <c r="Q1086" s="301"/>
      <c r="R1086" s="1" t="str">
        <f t="shared" si="49"/>
        <v>-</v>
      </c>
      <c r="S1086" s="1" t="str">
        <f t="shared" si="50"/>
        <v>-</v>
      </c>
    </row>
    <row r="1087" spans="1:19">
      <c r="A1087" s="293">
        <f t="shared" si="48"/>
        <v>1082</v>
      </c>
      <c r="B1087" s="421"/>
      <c r="C1087" s="294"/>
      <c r="D1087" s="294"/>
      <c r="E1087" s="294"/>
      <c r="F1087" s="294"/>
      <c r="G1087" s="294"/>
      <c r="H1087" s="294"/>
      <c r="I1087" s="304" t="s">
        <v>8</v>
      </c>
      <c r="J1087" s="311"/>
      <c r="K1087" s="84" t="s">
        <v>14</v>
      </c>
      <c r="L1087" s="311" t="s">
        <v>14</v>
      </c>
      <c r="M1087" s="84" t="s">
        <v>14</v>
      </c>
      <c r="N1087" s="302" t="s">
        <v>13</v>
      </c>
      <c r="O1087" s="302" t="s">
        <v>287</v>
      </c>
      <c r="P1087" s="301" t="s">
        <v>14</v>
      </c>
      <c r="Q1087" s="311"/>
      <c r="R1087" s="1" t="str">
        <f t="shared" si="49"/>
        <v>-</v>
      </c>
      <c r="S1087" s="1" t="str">
        <f t="shared" si="50"/>
        <v>-</v>
      </c>
    </row>
    <row r="1088" spans="1:19">
      <c r="A1088" s="293">
        <f t="shared" si="48"/>
        <v>1083</v>
      </c>
      <c r="B1088" s="421"/>
      <c r="C1088" s="294"/>
      <c r="D1088" s="294"/>
      <c r="E1088" s="294"/>
      <c r="F1088" s="294"/>
      <c r="G1088" s="294"/>
      <c r="H1088" s="294"/>
      <c r="I1088" s="309" t="s">
        <v>510</v>
      </c>
      <c r="J1088" s="297"/>
      <c r="K1088" s="84" t="s">
        <v>11</v>
      </c>
      <c r="L1088" s="301" t="s">
        <v>14</v>
      </c>
      <c r="M1088" s="73" t="s">
        <v>14</v>
      </c>
      <c r="N1088" s="302" t="s">
        <v>13</v>
      </c>
      <c r="O1088" s="302" t="s">
        <v>287</v>
      </c>
      <c r="P1088" s="301" t="s">
        <v>14</v>
      </c>
      <c r="Q1088" s="301"/>
      <c r="R1088" s="1" t="str">
        <f t="shared" si="49"/>
        <v>-</v>
      </c>
      <c r="S1088" s="1" t="str">
        <f t="shared" si="50"/>
        <v>-</v>
      </c>
    </row>
    <row r="1089" spans="1:19">
      <c r="A1089" s="293">
        <f t="shared" si="48"/>
        <v>1084</v>
      </c>
      <c r="B1089" s="421"/>
      <c r="C1089" s="294"/>
      <c r="D1089" s="294"/>
      <c r="E1089" s="294"/>
      <c r="F1089" s="294"/>
      <c r="G1089" s="294"/>
      <c r="H1089" s="294"/>
      <c r="I1089" s="294"/>
      <c r="J1089" s="295" t="s">
        <v>1167</v>
      </c>
      <c r="K1089" s="84">
        <v>1</v>
      </c>
      <c r="L1089" s="301" t="s">
        <v>14</v>
      </c>
      <c r="M1089" s="73" t="s">
        <v>14</v>
      </c>
      <c r="N1089" s="302" t="s">
        <v>13</v>
      </c>
      <c r="O1089" s="302" t="s">
        <v>287</v>
      </c>
      <c r="P1089" s="301" t="s">
        <v>14</v>
      </c>
      <c r="Q1089" s="301"/>
      <c r="R1089" s="1" t="str">
        <f t="shared" si="49"/>
        <v>-</v>
      </c>
      <c r="S1089" s="1" t="str">
        <f t="shared" si="50"/>
        <v>-</v>
      </c>
    </row>
    <row r="1090" spans="1:19" ht="148.5">
      <c r="A1090" s="293">
        <f t="shared" si="48"/>
        <v>1085</v>
      </c>
      <c r="B1090" s="421"/>
      <c r="C1090" s="310"/>
      <c r="D1090" s="310"/>
      <c r="E1090" s="310"/>
      <c r="F1090" s="310"/>
      <c r="G1090" s="310"/>
      <c r="H1090" s="310"/>
      <c r="I1090" s="310"/>
      <c r="J1090" s="301" t="s">
        <v>1444</v>
      </c>
      <c r="K1090" s="73" t="s">
        <v>486</v>
      </c>
      <c r="L1090" s="301" t="s">
        <v>1414</v>
      </c>
      <c r="M1090" s="73"/>
      <c r="N1090" s="302" t="s">
        <v>13</v>
      </c>
      <c r="O1090" s="302" t="s">
        <v>287</v>
      </c>
      <c r="P1090" s="301" t="s">
        <v>14</v>
      </c>
      <c r="Q1090" s="301"/>
      <c r="R1090" s="1" t="str">
        <f t="shared" si="49"/>
        <v>-</v>
      </c>
      <c r="S1090" s="1" t="str">
        <f t="shared" si="50"/>
        <v>-</v>
      </c>
    </row>
    <row r="1091" spans="1:19">
      <c r="A1091" s="293">
        <f t="shared" si="48"/>
        <v>1086</v>
      </c>
      <c r="B1091" s="421"/>
      <c r="C1091" s="294"/>
      <c r="D1091" s="294"/>
      <c r="E1091" s="294"/>
      <c r="F1091" s="294"/>
      <c r="G1091" s="294"/>
      <c r="H1091" s="294"/>
      <c r="I1091" s="304" t="s">
        <v>8</v>
      </c>
      <c r="J1091" s="311"/>
      <c r="K1091" s="84" t="s">
        <v>14</v>
      </c>
      <c r="L1091" s="311" t="s">
        <v>14</v>
      </c>
      <c r="M1091" s="84" t="s">
        <v>14</v>
      </c>
      <c r="N1091" s="302" t="s">
        <v>13</v>
      </c>
      <c r="O1091" s="302" t="s">
        <v>287</v>
      </c>
      <c r="P1091" s="301" t="s">
        <v>14</v>
      </c>
      <c r="Q1091" s="311"/>
      <c r="R1091" s="1" t="str">
        <f t="shared" si="49"/>
        <v>-</v>
      </c>
      <c r="S1091" s="1" t="str">
        <f t="shared" si="50"/>
        <v>-</v>
      </c>
    </row>
    <row r="1092" spans="1:19">
      <c r="A1092" s="293">
        <f t="shared" si="48"/>
        <v>1087</v>
      </c>
      <c r="B1092" s="421"/>
      <c r="C1092" s="294"/>
      <c r="D1092" s="294"/>
      <c r="E1092" s="294"/>
      <c r="F1092" s="294"/>
      <c r="G1092" s="294"/>
      <c r="H1092" s="294"/>
      <c r="I1092" s="309" t="s">
        <v>510</v>
      </c>
      <c r="J1092" s="297"/>
      <c r="K1092" s="84" t="s">
        <v>11</v>
      </c>
      <c r="L1092" s="301" t="s">
        <v>14</v>
      </c>
      <c r="M1092" s="73" t="s">
        <v>14</v>
      </c>
      <c r="N1092" s="302" t="s">
        <v>13</v>
      </c>
      <c r="O1092" s="302" t="s">
        <v>287</v>
      </c>
      <c r="P1092" s="301" t="s">
        <v>14</v>
      </c>
      <c r="Q1092" s="301"/>
      <c r="R1092" s="1" t="str">
        <f t="shared" si="49"/>
        <v>-</v>
      </c>
      <c r="S1092" s="1" t="str">
        <f t="shared" si="50"/>
        <v>-</v>
      </c>
    </row>
    <row r="1093" spans="1:19">
      <c r="A1093" s="293">
        <f t="shared" si="48"/>
        <v>1088</v>
      </c>
      <c r="B1093" s="421"/>
      <c r="C1093" s="294"/>
      <c r="D1093" s="294"/>
      <c r="E1093" s="294"/>
      <c r="F1093" s="294"/>
      <c r="G1093" s="294"/>
      <c r="H1093" s="294"/>
      <c r="I1093" s="294"/>
      <c r="J1093" s="295" t="s">
        <v>1168</v>
      </c>
      <c r="K1093" s="84">
        <v>1</v>
      </c>
      <c r="L1093" s="301" t="s">
        <v>14</v>
      </c>
      <c r="M1093" s="73" t="s">
        <v>14</v>
      </c>
      <c r="N1093" s="302" t="s">
        <v>13</v>
      </c>
      <c r="O1093" s="302" t="s">
        <v>287</v>
      </c>
      <c r="P1093" s="301" t="s">
        <v>14</v>
      </c>
      <c r="Q1093" s="301"/>
      <c r="R1093" s="1" t="str">
        <f t="shared" si="49"/>
        <v>-</v>
      </c>
      <c r="S1093" s="1" t="str">
        <f t="shared" si="50"/>
        <v>-</v>
      </c>
    </row>
    <row r="1094" spans="1:19" ht="94.5">
      <c r="A1094" s="293">
        <f t="shared" si="48"/>
        <v>1089</v>
      </c>
      <c r="B1094" s="421"/>
      <c r="C1094" s="310"/>
      <c r="D1094" s="310"/>
      <c r="E1094" s="310"/>
      <c r="F1094" s="310"/>
      <c r="G1094" s="310"/>
      <c r="H1094" s="310"/>
      <c r="I1094" s="310"/>
      <c r="J1094" s="301" t="s">
        <v>1444</v>
      </c>
      <c r="K1094" s="73" t="s">
        <v>486</v>
      </c>
      <c r="L1094" s="301" t="s">
        <v>927</v>
      </c>
      <c r="M1094" s="73"/>
      <c r="N1094" s="302" t="s">
        <v>900</v>
      </c>
      <c r="O1094" s="302" t="s">
        <v>287</v>
      </c>
      <c r="P1094" s="301" t="s">
        <v>14</v>
      </c>
      <c r="Q1094" s="301"/>
      <c r="R1094" s="1" t="str">
        <f t="shared" si="49"/>
        <v>-</v>
      </c>
      <c r="S1094" s="1" t="str">
        <f t="shared" si="50"/>
        <v>-</v>
      </c>
    </row>
    <row r="1095" spans="1:19">
      <c r="A1095" s="293">
        <f t="shared" si="48"/>
        <v>1090</v>
      </c>
      <c r="B1095" s="421"/>
      <c r="C1095" s="294"/>
      <c r="D1095" s="294"/>
      <c r="E1095" s="294"/>
      <c r="F1095" s="294"/>
      <c r="G1095" s="294"/>
      <c r="H1095" s="294"/>
      <c r="I1095" s="304" t="s">
        <v>8</v>
      </c>
      <c r="J1095" s="311"/>
      <c r="K1095" s="84" t="s">
        <v>14</v>
      </c>
      <c r="L1095" s="311" t="s">
        <v>14</v>
      </c>
      <c r="M1095" s="84" t="s">
        <v>14</v>
      </c>
      <c r="N1095" s="302" t="s">
        <v>13</v>
      </c>
      <c r="O1095" s="302" t="s">
        <v>287</v>
      </c>
      <c r="P1095" s="301" t="s">
        <v>14</v>
      </c>
      <c r="Q1095" s="311"/>
      <c r="R1095" s="1" t="str">
        <f t="shared" si="49"/>
        <v>-</v>
      </c>
      <c r="S1095" s="1" t="str">
        <f t="shared" si="50"/>
        <v>-</v>
      </c>
    </row>
    <row r="1096" spans="1:19">
      <c r="A1096" s="293">
        <f t="shared" ref="A1096:A1159" si="51">ROW()-5</f>
        <v>1091</v>
      </c>
      <c r="B1096" s="421"/>
      <c r="C1096" s="294"/>
      <c r="D1096" s="294"/>
      <c r="E1096" s="294"/>
      <c r="F1096" s="294"/>
      <c r="G1096" s="294"/>
      <c r="H1096" s="294"/>
      <c r="I1096" s="309" t="s">
        <v>510</v>
      </c>
      <c r="J1096" s="297"/>
      <c r="K1096" s="84" t="s">
        <v>11</v>
      </c>
      <c r="L1096" s="301" t="s">
        <v>14</v>
      </c>
      <c r="M1096" s="73" t="s">
        <v>14</v>
      </c>
      <c r="N1096" s="302" t="s">
        <v>13</v>
      </c>
      <c r="O1096" s="302" t="s">
        <v>287</v>
      </c>
      <c r="P1096" s="301" t="s">
        <v>14</v>
      </c>
      <c r="Q1096" s="301"/>
      <c r="R1096" s="1" t="str">
        <f t="shared" ref="R1096:R1159" si="52">IF(P1096="-","-","○")</f>
        <v>-</v>
      </c>
      <c r="S1096" s="1" t="str">
        <f t="shared" ref="S1096:S1159" si="53">IF(O1096="未定義","-","○")</f>
        <v>-</v>
      </c>
    </row>
    <row r="1097" spans="1:19">
      <c r="A1097" s="293">
        <f t="shared" si="51"/>
        <v>1092</v>
      </c>
      <c r="B1097" s="421"/>
      <c r="C1097" s="294"/>
      <c r="D1097" s="294"/>
      <c r="E1097" s="294"/>
      <c r="F1097" s="294"/>
      <c r="G1097" s="294"/>
      <c r="H1097" s="294"/>
      <c r="I1097" s="294"/>
      <c r="J1097" s="295" t="s">
        <v>1478</v>
      </c>
      <c r="K1097" s="84">
        <v>1</v>
      </c>
      <c r="L1097" s="301" t="s">
        <v>14</v>
      </c>
      <c r="M1097" s="73" t="s">
        <v>14</v>
      </c>
      <c r="N1097" s="302" t="s">
        <v>13</v>
      </c>
      <c r="O1097" s="302" t="s">
        <v>287</v>
      </c>
      <c r="P1097" s="301" t="s">
        <v>14</v>
      </c>
      <c r="Q1097" s="301"/>
      <c r="R1097" s="1" t="str">
        <f t="shared" si="52"/>
        <v>-</v>
      </c>
      <c r="S1097" s="1" t="str">
        <f t="shared" si="53"/>
        <v>-</v>
      </c>
    </row>
    <row r="1098" spans="1:19" ht="108">
      <c r="A1098" s="293">
        <f t="shared" si="51"/>
        <v>1093</v>
      </c>
      <c r="B1098" s="421"/>
      <c r="C1098" s="310"/>
      <c r="D1098" s="310"/>
      <c r="E1098" s="310"/>
      <c r="F1098" s="310"/>
      <c r="G1098" s="310"/>
      <c r="H1098" s="310"/>
      <c r="I1098" s="310"/>
      <c r="J1098" s="301" t="s">
        <v>1444</v>
      </c>
      <c r="K1098" s="73" t="s">
        <v>486</v>
      </c>
      <c r="L1098" s="301" t="s">
        <v>928</v>
      </c>
      <c r="M1098" s="73"/>
      <c r="N1098" s="302" t="s">
        <v>13</v>
      </c>
      <c r="O1098" s="302" t="s">
        <v>287</v>
      </c>
      <c r="P1098" s="301" t="s">
        <v>14</v>
      </c>
      <c r="Q1098" s="301"/>
      <c r="R1098" s="1" t="str">
        <f t="shared" si="52"/>
        <v>-</v>
      </c>
      <c r="S1098" s="1" t="str">
        <f t="shared" si="53"/>
        <v>-</v>
      </c>
    </row>
    <row r="1099" spans="1:19">
      <c r="A1099" s="293">
        <f t="shared" si="51"/>
        <v>1094</v>
      </c>
      <c r="B1099" s="421"/>
      <c r="C1099" s="294"/>
      <c r="D1099" s="294"/>
      <c r="E1099" s="294"/>
      <c r="F1099" s="294"/>
      <c r="G1099" s="294"/>
      <c r="H1099" s="294"/>
      <c r="I1099" s="304" t="s">
        <v>8</v>
      </c>
      <c r="J1099" s="311"/>
      <c r="K1099" s="84" t="s">
        <v>14</v>
      </c>
      <c r="L1099" s="311" t="s">
        <v>14</v>
      </c>
      <c r="M1099" s="84" t="s">
        <v>14</v>
      </c>
      <c r="N1099" s="302" t="s">
        <v>13</v>
      </c>
      <c r="O1099" s="302" t="s">
        <v>287</v>
      </c>
      <c r="P1099" s="301" t="s">
        <v>14</v>
      </c>
      <c r="Q1099" s="311"/>
      <c r="R1099" s="1" t="str">
        <f t="shared" si="52"/>
        <v>-</v>
      </c>
      <c r="S1099" s="1" t="str">
        <f t="shared" si="53"/>
        <v>-</v>
      </c>
    </row>
    <row r="1100" spans="1:19">
      <c r="A1100" s="293">
        <f t="shared" si="51"/>
        <v>1095</v>
      </c>
      <c r="B1100" s="421"/>
      <c r="C1100" s="294"/>
      <c r="D1100" s="294"/>
      <c r="E1100" s="294"/>
      <c r="F1100" s="294"/>
      <c r="G1100" s="294"/>
      <c r="H1100" s="294"/>
      <c r="I1100" s="309" t="s">
        <v>510</v>
      </c>
      <c r="J1100" s="297"/>
      <c r="K1100" s="84" t="s">
        <v>11</v>
      </c>
      <c r="L1100" s="301" t="s">
        <v>14</v>
      </c>
      <c r="M1100" s="73" t="s">
        <v>14</v>
      </c>
      <c r="N1100" s="302" t="s">
        <v>13</v>
      </c>
      <c r="O1100" s="302" t="s">
        <v>287</v>
      </c>
      <c r="P1100" s="301" t="s">
        <v>14</v>
      </c>
      <c r="Q1100" s="301"/>
      <c r="R1100" s="1" t="str">
        <f t="shared" si="52"/>
        <v>-</v>
      </c>
      <c r="S1100" s="1" t="str">
        <f t="shared" si="53"/>
        <v>-</v>
      </c>
    </row>
    <row r="1101" spans="1:19">
      <c r="A1101" s="293">
        <f t="shared" si="51"/>
        <v>1096</v>
      </c>
      <c r="B1101" s="421"/>
      <c r="C1101" s="294"/>
      <c r="D1101" s="294"/>
      <c r="E1101" s="294"/>
      <c r="F1101" s="294"/>
      <c r="G1101" s="294"/>
      <c r="H1101" s="294"/>
      <c r="I1101" s="294"/>
      <c r="J1101" s="295" t="s">
        <v>796</v>
      </c>
      <c r="K1101" s="84">
        <v>1</v>
      </c>
      <c r="L1101" s="301" t="s">
        <v>14</v>
      </c>
      <c r="M1101" s="73" t="s">
        <v>14</v>
      </c>
      <c r="N1101" s="302" t="s">
        <v>13</v>
      </c>
      <c r="O1101" s="302" t="s">
        <v>287</v>
      </c>
      <c r="P1101" s="301" t="s">
        <v>14</v>
      </c>
      <c r="Q1101" s="301"/>
      <c r="R1101" s="1" t="str">
        <f t="shared" si="52"/>
        <v>-</v>
      </c>
      <c r="S1101" s="1" t="str">
        <f t="shared" si="53"/>
        <v>-</v>
      </c>
    </row>
    <row r="1102" spans="1:19" ht="189">
      <c r="A1102" s="293">
        <f t="shared" si="51"/>
        <v>1097</v>
      </c>
      <c r="B1102" s="421"/>
      <c r="C1102" s="310"/>
      <c r="D1102" s="310"/>
      <c r="E1102" s="310"/>
      <c r="F1102" s="310"/>
      <c r="G1102" s="310"/>
      <c r="H1102" s="310"/>
      <c r="I1102" s="310"/>
      <c r="J1102" s="301" t="s">
        <v>1444</v>
      </c>
      <c r="K1102" s="73" t="s">
        <v>486</v>
      </c>
      <c r="L1102" s="301" t="s">
        <v>929</v>
      </c>
      <c r="M1102" s="73"/>
      <c r="N1102" s="302" t="s">
        <v>665</v>
      </c>
      <c r="O1102" s="302" t="s">
        <v>287</v>
      </c>
      <c r="P1102" s="301" t="s">
        <v>14</v>
      </c>
      <c r="Q1102" s="301"/>
      <c r="R1102" s="1" t="str">
        <f t="shared" si="52"/>
        <v>-</v>
      </c>
      <c r="S1102" s="1" t="str">
        <f t="shared" si="53"/>
        <v>-</v>
      </c>
    </row>
    <row r="1103" spans="1:19">
      <c r="A1103" s="293">
        <f t="shared" si="51"/>
        <v>1098</v>
      </c>
      <c r="B1103" s="421"/>
      <c r="C1103" s="294"/>
      <c r="D1103" s="294"/>
      <c r="E1103" s="294"/>
      <c r="F1103" s="294"/>
      <c r="G1103" s="294"/>
      <c r="H1103" s="294"/>
      <c r="I1103" s="304" t="s">
        <v>8</v>
      </c>
      <c r="J1103" s="311"/>
      <c r="K1103" s="84" t="s">
        <v>14</v>
      </c>
      <c r="L1103" s="311" t="s">
        <v>14</v>
      </c>
      <c r="M1103" s="84" t="s">
        <v>14</v>
      </c>
      <c r="N1103" s="302" t="s">
        <v>13</v>
      </c>
      <c r="O1103" s="302" t="s">
        <v>287</v>
      </c>
      <c r="P1103" s="301" t="s">
        <v>14</v>
      </c>
      <c r="Q1103" s="311"/>
      <c r="R1103" s="1" t="str">
        <f t="shared" si="52"/>
        <v>-</v>
      </c>
      <c r="S1103" s="1" t="str">
        <f t="shared" si="53"/>
        <v>-</v>
      </c>
    </row>
    <row r="1104" spans="1:19">
      <c r="A1104" s="293">
        <f t="shared" si="51"/>
        <v>1099</v>
      </c>
      <c r="B1104" s="421"/>
      <c r="C1104" s="294"/>
      <c r="D1104" s="294"/>
      <c r="E1104" s="294"/>
      <c r="F1104" s="294"/>
      <c r="G1104" s="294"/>
      <c r="H1104" s="294"/>
      <c r="I1104" s="309" t="s">
        <v>510</v>
      </c>
      <c r="J1104" s="297"/>
      <c r="K1104" s="84" t="s">
        <v>11</v>
      </c>
      <c r="L1104" s="301" t="s">
        <v>14</v>
      </c>
      <c r="M1104" s="73" t="s">
        <v>14</v>
      </c>
      <c r="N1104" s="302" t="s">
        <v>13</v>
      </c>
      <c r="O1104" s="302" t="s">
        <v>287</v>
      </c>
      <c r="P1104" s="301" t="s">
        <v>14</v>
      </c>
      <c r="Q1104" s="301"/>
      <c r="R1104" s="1" t="str">
        <f t="shared" si="52"/>
        <v>-</v>
      </c>
      <c r="S1104" s="1" t="str">
        <f t="shared" si="53"/>
        <v>-</v>
      </c>
    </row>
    <row r="1105" spans="1:19">
      <c r="A1105" s="293">
        <f t="shared" si="51"/>
        <v>1100</v>
      </c>
      <c r="B1105" s="421"/>
      <c r="C1105" s="294"/>
      <c r="D1105" s="294"/>
      <c r="E1105" s="294"/>
      <c r="F1105" s="294"/>
      <c r="G1105" s="294"/>
      <c r="H1105" s="294"/>
      <c r="I1105" s="294"/>
      <c r="J1105" s="295" t="s">
        <v>797</v>
      </c>
      <c r="K1105" s="84">
        <v>1</v>
      </c>
      <c r="L1105" s="301" t="s">
        <v>14</v>
      </c>
      <c r="M1105" s="73" t="s">
        <v>14</v>
      </c>
      <c r="N1105" s="302" t="s">
        <v>13</v>
      </c>
      <c r="O1105" s="302" t="s">
        <v>287</v>
      </c>
      <c r="P1105" s="301" t="s">
        <v>14</v>
      </c>
      <c r="Q1105" s="301"/>
      <c r="R1105" s="1" t="str">
        <f t="shared" si="52"/>
        <v>-</v>
      </c>
      <c r="S1105" s="1" t="str">
        <f t="shared" si="53"/>
        <v>-</v>
      </c>
    </row>
    <row r="1106" spans="1:19" ht="175.5">
      <c r="A1106" s="293">
        <f t="shared" si="51"/>
        <v>1101</v>
      </c>
      <c r="B1106" s="421"/>
      <c r="C1106" s="310"/>
      <c r="D1106" s="310"/>
      <c r="E1106" s="310"/>
      <c r="F1106" s="310"/>
      <c r="G1106" s="310"/>
      <c r="H1106" s="310"/>
      <c r="I1106" s="310"/>
      <c r="J1106" s="301" t="s">
        <v>1444</v>
      </c>
      <c r="K1106" s="73" t="s">
        <v>486</v>
      </c>
      <c r="L1106" s="301" t="s">
        <v>1431</v>
      </c>
      <c r="M1106" s="73"/>
      <c r="N1106" s="302" t="s">
        <v>901</v>
      </c>
      <c r="O1106" s="302" t="s">
        <v>287</v>
      </c>
      <c r="P1106" s="301" t="s">
        <v>14</v>
      </c>
      <c r="Q1106" s="301"/>
      <c r="R1106" s="1" t="str">
        <f t="shared" si="52"/>
        <v>-</v>
      </c>
      <c r="S1106" s="1" t="str">
        <f t="shared" si="53"/>
        <v>-</v>
      </c>
    </row>
    <row r="1107" spans="1:19">
      <c r="A1107" s="293">
        <f t="shared" si="51"/>
        <v>1102</v>
      </c>
      <c r="B1107" s="421"/>
      <c r="C1107" s="294"/>
      <c r="D1107" s="294"/>
      <c r="E1107" s="294"/>
      <c r="F1107" s="294"/>
      <c r="G1107" s="294"/>
      <c r="H1107" s="294"/>
      <c r="I1107" s="304" t="s">
        <v>8</v>
      </c>
      <c r="J1107" s="311"/>
      <c r="K1107" s="84" t="s">
        <v>14</v>
      </c>
      <c r="L1107" s="311" t="s">
        <v>14</v>
      </c>
      <c r="M1107" s="84" t="s">
        <v>14</v>
      </c>
      <c r="N1107" s="302" t="s">
        <v>13</v>
      </c>
      <c r="O1107" s="302" t="s">
        <v>287</v>
      </c>
      <c r="P1107" s="301" t="s">
        <v>14</v>
      </c>
      <c r="Q1107" s="311"/>
      <c r="R1107" s="1" t="str">
        <f t="shared" si="52"/>
        <v>-</v>
      </c>
      <c r="S1107" s="1" t="str">
        <f t="shared" si="53"/>
        <v>-</v>
      </c>
    </row>
    <row r="1108" spans="1:19">
      <c r="A1108" s="293">
        <f t="shared" si="51"/>
        <v>1103</v>
      </c>
      <c r="B1108" s="421"/>
      <c r="C1108" s="294"/>
      <c r="D1108" s="294"/>
      <c r="E1108" s="294"/>
      <c r="F1108" s="294"/>
      <c r="G1108" s="294"/>
      <c r="H1108" s="294"/>
      <c r="I1108" s="309" t="s">
        <v>510</v>
      </c>
      <c r="J1108" s="297"/>
      <c r="K1108" s="84" t="s">
        <v>11</v>
      </c>
      <c r="L1108" s="301" t="s">
        <v>14</v>
      </c>
      <c r="M1108" s="73" t="s">
        <v>14</v>
      </c>
      <c r="N1108" s="302" t="s">
        <v>13</v>
      </c>
      <c r="O1108" s="302" t="s">
        <v>287</v>
      </c>
      <c r="P1108" s="301" t="s">
        <v>14</v>
      </c>
      <c r="Q1108" s="301"/>
      <c r="R1108" s="1" t="str">
        <f t="shared" si="52"/>
        <v>-</v>
      </c>
      <c r="S1108" s="1" t="str">
        <f t="shared" si="53"/>
        <v>-</v>
      </c>
    </row>
    <row r="1109" spans="1:19">
      <c r="A1109" s="293">
        <f t="shared" si="51"/>
        <v>1104</v>
      </c>
      <c r="B1109" s="421"/>
      <c r="C1109" s="294"/>
      <c r="D1109" s="294"/>
      <c r="E1109" s="294"/>
      <c r="F1109" s="294"/>
      <c r="G1109" s="294"/>
      <c r="H1109" s="294"/>
      <c r="I1109" s="294"/>
      <c r="J1109" s="295" t="s">
        <v>798</v>
      </c>
      <c r="K1109" s="84">
        <v>1</v>
      </c>
      <c r="L1109" s="301" t="s">
        <v>14</v>
      </c>
      <c r="M1109" s="73" t="s">
        <v>14</v>
      </c>
      <c r="N1109" s="302" t="s">
        <v>13</v>
      </c>
      <c r="O1109" s="302" t="s">
        <v>287</v>
      </c>
      <c r="P1109" s="301" t="s">
        <v>14</v>
      </c>
      <c r="Q1109" s="301"/>
      <c r="R1109" s="1" t="str">
        <f t="shared" si="52"/>
        <v>-</v>
      </c>
      <c r="S1109" s="1" t="str">
        <f t="shared" si="53"/>
        <v>-</v>
      </c>
    </row>
    <row r="1110" spans="1:19" ht="229.5">
      <c r="A1110" s="293">
        <f t="shared" si="51"/>
        <v>1105</v>
      </c>
      <c r="B1110" s="421"/>
      <c r="C1110" s="310"/>
      <c r="D1110" s="310"/>
      <c r="E1110" s="310"/>
      <c r="F1110" s="310"/>
      <c r="G1110" s="310"/>
      <c r="H1110" s="310"/>
      <c r="I1110" s="310"/>
      <c r="J1110" s="301" t="s">
        <v>1444</v>
      </c>
      <c r="K1110" s="73" t="s">
        <v>486</v>
      </c>
      <c r="L1110" s="301" t="s">
        <v>589</v>
      </c>
      <c r="M1110" s="73"/>
      <c r="N1110" s="302" t="s">
        <v>13</v>
      </c>
      <c r="O1110" s="302" t="s">
        <v>287</v>
      </c>
      <c r="P1110" s="301" t="s">
        <v>14</v>
      </c>
      <c r="Q1110" s="301"/>
      <c r="R1110" s="1" t="str">
        <f t="shared" si="52"/>
        <v>-</v>
      </c>
      <c r="S1110" s="1" t="str">
        <f t="shared" si="53"/>
        <v>-</v>
      </c>
    </row>
    <row r="1111" spans="1:19">
      <c r="A1111" s="293">
        <f t="shared" si="51"/>
        <v>1106</v>
      </c>
      <c r="B1111" s="421"/>
      <c r="C1111" s="294"/>
      <c r="D1111" s="294"/>
      <c r="E1111" s="294"/>
      <c r="F1111" s="294"/>
      <c r="G1111" s="294"/>
      <c r="H1111" s="294"/>
      <c r="I1111" s="304" t="s">
        <v>8</v>
      </c>
      <c r="J1111" s="311"/>
      <c r="K1111" s="84" t="s">
        <v>14</v>
      </c>
      <c r="L1111" s="311" t="s">
        <v>14</v>
      </c>
      <c r="M1111" s="84" t="s">
        <v>14</v>
      </c>
      <c r="N1111" s="302" t="s">
        <v>13</v>
      </c>
      <c r="O1111" s="302" t="s">
        <v>287</v>
      </c>
      <c r="P1111" s="301" t="s">
        <v>14</v>
      </c>
      <c r="Q1111" s="311"/>
      <c r="R1111" s="1" t="str">
        <f t="shared" si="52"/>
        <v>-</v>
      </c>
      <c r="S1111" s="1" t="str">
        <f t="shared" si="53"/>
        <v>-</v>
      </c>
    </row>
    <row r="1112" spans="1:19">
      <c r="A1112" s="293">
        <f t="shared" si="51"/>
        <v>1107</v>
      </c>
      <c r="B1112" s="421"/>
      <c r="C1112" s="294"/>
      <c r="D1112" s="294"/>
      <c r="E1112" s="294"/>
      <c r="F1112" s="294"/>
      <c r="G1112" s="294"/>
      <c r="H1112" s="294"/>
      <c r="I1112" s="309" t="s">
        <v>510</v>
      </c>
      <c r="J1112" s="297"/>
      <c r="K1112" s="84" t="s">
        <v>11</v>
      </c>
      <c r="L1112" s="301" t="s">
        <v>14</v>
      </c>
      <c r="M1112" s="73" t="s">
        <v>14</v>
      </c>
      <c r="N1112" s="302" t="s">
        <v>13</v>
      </c>
      <c r="O1112" s="302" t="s">
        <v>287</v>
      </c>
      <c r="P1112" s="301" t="s">
        <v>14</v>
      </c>
      <c r="Q1112" s="301"/>
      <c r="R1112" s="1" t="str">
        <f t="shared" si="52"/>
        <v>-</v>
      </c>
      <c r="S1112" s="1" t="str">
        <f t="shared" si="53"/>
        <v>-</v>
      </c>
    </row>
    <row r="1113" spans="1:19">
      <c r="A1113" s="293">
        <f t="shared" si="51"/>
        <v>1108</v>
      </c>
      <c r="B1113" s="421"/>
      <c r="C1113" s="294"/>
      <c r="D1113" s="294"/>
      <c r="E1113" s="294"/>
      <c r="F1113" s="294"/>
      <c r="G1113" s="294"/>
      <c r="H1113" s="294"/>
      <c r="I1113" s="294"/>
      <c r="J1113" s="295" t="s">
        <v>799</v>
      </c>
      <c r="K1113" s="84">
        <v>1</v>
      </c>
      <c r="L1113" s="301" t="s">
        <v>14</v>
      </c>
      <c r="M1113" s="73" t="s">
        <v>14</v>
      </c>
      <c r="N1113" s="302" t="s">
        <v>13</v>
      </c>
      <c r="O1113" s="302" t="s">
        <v>287</v>
      </c>
      <c r="P1113" s="301" t="s">
        <v>14</v>
      </c>
      <c r="Q1113" s="301"/>
      <c r="R1113" s="1" t="str">
        <f t="shared" si="52"/>
        <v>-</v>
      </c>
      <c r="S1113" s="1" t="str">
        <f t="shared" si="53"/>
        <v>-</v>
      </c>
    </row>
    <row r="1114" spans="1:19" ht="121.5">
      <c r="A1114" s="293">
        <f t="shared" si="51"/>
        <v>1109</v>
      </c>
      <c r="B1114" s="421"/>
      <c r="C1114" s="310"/>
      <c r="D1114" s="310"/>
      <c r="E1114" s="310"/>
      <c r="F1114" s="310"/>
      <c r="G1114" s="310"/>
      <c r="H1114" s="310"/>
      <c r="I1114" s="310"/>
      <c r="J1114" s="301" t="s">
        <v>1444</v>
      </c>
      <c r="K1114" s="73" t="s">
        <v>486</v>
      </c>
      <c r="L1114" s="301" t="s">
        <v>590</v>
      </c>
      <c r="M1114" s="73"/>
      <c r="N1114" s="302" t="s">
        <v>902</v>
      </c>
      <c r="O1114" s="302" t="s">
        <v>287</v>
      </c>
      <c r="P1114" s="301" t="s">
        <v>14</v>
      </c>
      <c r="Q1114" s="301"/>
      <c r="R1114" s="1" t="str">
        <f t="shared" si="52"/>
        <v>-</v>
      </c>
      <c r="S1114" s="1" t="str">
        <f t="shared" si="53"/>
        <v>-</v>
      </c>
    </row>
    <row r="1115" spans="1:19">
      <c r="A1115" s="293">
        <f t="shared" si="51"/>
        <v>1110</v>
      </c>
      <c r="B1115" s="421"/>
      <c r="C1115" s="294"/>
      <c r="D1115" s="294"/>
      <c r="E1115" s="294"/>
      <c r="F1115" s="294"/>
      <c r="G1115" s="294"/>
      <c r="H1115" s="294"/>
      <c r="I1115" s="304" t="s">
        <v>8</v>
      </c>
      <c r="J1115" s="311"/>
      <c r="K1115" s="84" t="s">
        <v>14</v>
      </c>
      <c r="L1115" s="311" t="s">
        <v>14</v>
      </c>
      <c r="M1115" s="84" t="s">
        <v>14</v>
      </c>
      <c r="N1115" s="302" t="s">
        <v>13</v>
      </c>
      <c r="O1115" s="302" t="s">
        <v>287</v>
      </c>
      <c r="P1115" s="301" t="s">
        <v>14</v>
      </c>
      <c r="Q1115" s="311"/>
      <c r="R1115" s="1" t="str">
        <f t="shared" si="52"/>
        <v>-</v>
      </c>
      <c r="S1115" s="1" t="str">
        <f t="shared" si="53"/>
        <v>-</v>
      </c>
    </row>
    <row r="1116" spans="1:19">
      <c r="A1116" s="293">
        <f t="shared" si="51"/>
        <v>1111</v>
      </c>
      <c r="B1116" s="421"/>
      <c r="C1116" s="294"/>
      <c r="D1116" s="294"/>
      <c r="E1116" s="294"/>
      <c r="F1116" s="294"/>
      <c r="G1116" s="294"/>
      <c r="H1116" s="294"/>
      <c r="I1116" s="309" t="s">
        <v>510</v>
      </c>
      <c r="J1116" s="297"/>
      <c r="K1116" s="84" t="s">
        <v>11</v>
      </c>
      <c r="L1116" s="301" t="s">
        <v>14</v>
      </c>
      <c r="M1116" s="73" t="s">
        <v>14</v>
      </c>
      <c r="N1116" s="302" t="s">
        <v>13</v>
      </c>
      <c r="O1116" s="302" t="s">
        <v>287</v>
      </c>
      <c r="P1116" s="301" t="s">
        <v>14</v>
      </c>
      <c r="Q1116" s="301"/>
      <c r="R1116" s="1" t="str">
        <f t="shared" si="52"/>
        <v>-</v>
      </c>
      <c r="S1116" s="1" t="str">
        <f t="shared" si="53"/>
        <v>-</v>
      </c>
    </row>
    <row r="1117" spans="1:19">
      <c r="A1117" s="293">
        <f t="shared" si="51"/>
        <v>1112</v>
      </c>
      <c r="B1117" s="421"/>
      <c r="C1117" s="294"/>
      <c r="D1117" s="294"/>
      <c r="E1117" s="294"/>
      <c r="F1117" s="294"/>
      <c r="G1117" s="294"/>
      <c r="H1117" s="294"/>
      <c r="I1117" s="294"/>
      <c r="J1117" s="295" t="s">
        <v>800</v>
      </c>
      <c r="K1117" s="84">
        <v>1</v>
      </c>
      <c r="L1117" s="301" t="s">
        <v>14</v>
      </c>
      <c r="M1117" s="73" t="s">
        <v>14</v>
      </c>
      <c r="N1117" s="302" t="s">
        <v>13</v>
      </c>
      <c r="O1117" s="302" t="s">
        <v>287</v>
      </c>
      <c r="P1117" s="301" t="s">
        <v>14</v>
      </c>
      <c r="Q1117" s="301"/>
      <c r="R1117" s="1" t="str">
        <f t="shared" si="52"/>
        <v>-</v>
      </c>
      <c r="S1117" s="1" t="str">
        <f t="shared" si="53"/>
        <v>-</v>
      </c>
    </row>
    <row r="1118" spans="1:19" ht="162">
      <c r="A1118" s="293">
        <f t="shared" si="51"/>
        <v>1113</v>
      </c>
      <c r="B1118" s="421"/>
      <c r="C1118" s="310"/>
      <c r="D1118" s="310"/>
      <c r="E1118" s="310"/>
      <c r="F1118" s="310"/>
      <c r="G1118" s="310"/>
      <c r="H1118" s="310"/>
      <c r="I1118" s="310"/>
      <c r="J1118" s="301" t="s">
        <v>1444</v>
      </c>
      <c r="K1118" s="73" t="s">
        <v>486</v>
      </c>
      <c r="L1118" s="301" t="s">
        <v>926</v>
      </c>
      <c r="M1118" s="73"/>
      <c r="N1118" s="302" t="s">
        <v>13</v>
      </c>
      <c r="O1118" s="302" t="s">
        <v>287</v>
      </c>
      <c r="P1118" s="301" t="s">
        <v>14</v>
      </c>
      <c r="Q1118" s="301"/>
      <c r="R1118" s="1" t="str">
        <f t="shared" si="52"/>
        <v>-</v>
      </c>
      <c r="S1118" s="1" t="str">
        <f t="shared" si="53"/>
        <v>-</v>
      </c>
    </row>
    <row r="1119" spans="1:19">
      <c r="A1119" s="293">
        <f t="shared" si="51"/>
        <v>1114</v>
      </c>
      <c r="B1119" s="421"/>
      <c r="C1119" s="294"/>
      <c r="D1119" s="294"/>
      <c r="E1119" s="294"/>
      <c r="F1119" s="294"/>
      <c r="G1119" s="294"/>
      <c r="H1119" s="294"/>
      <c r="I1119" s="304" t="s">
        <v>8</v>
      </c>
      <c r="J1119" s="311"/>
      <c r="K1119" s="84" t="s">
        <v>14</v>
      </c>
      <c r="L1119" s="311" t="s">
        <v>14</v>
      </c>
      <c r="M1119" s="84" t="s">
        <v>14</v>
      </c>
      <c r="N1119" s="302" t="s">
        <v>13</v>
      </c>
      <c r="O1119" s="302" t="s">
        <v>287</v>
      </c>
      <c r="P1119" s="301" t="s">
        <v>14</v>
      </c>
      <c r="Q1119" s="311"/>
      <c r="R1119" s="1" t="str">
        <f t="shared" si="52"/>
        <v>-</v>
      </c>
      <c r="S1119" s="1" t="str">
        <f t="shared" si="53"/>
        <v>-</v>
      </c>
    </row>
    <row r="1120" spans="1:19">
      <c r="A1120" s="293">
        <f t="shared" si="51"/>
        <v>1115</v>
      </c>
      <c r="B1120" s="421"/>
      <c r="C1120" s="294"/>
      <c r="D1120" s="294"/>
      <c r="E1120" s="294"/>
      <c r="F1120" s="294"/>
      <c r="G1120" s="294"/>
      <c r="H1120" s="294"/>
      <c r="I1120" s="309" t="s">
        <v>510</v>
      </c>
      <c r="J1120" s="297"/>
      <c r="K1120" s="84" t="s">
        <v>11</v>
      </c>
      <c r="L1120" s="301" t="s">
        <v>14</v>
      </c>
      <c r="M1120" s="73" t="s">
        <v>14</v>
      </c>
      <c r="N1120" s="302" t="s">
        <v>13</v>
      </c>
      <c r="O1120" s="302" t="s">
        <v>287</v>
      </c>
      <c r="P1120" s="301" t="s">
        <v>14</v>
      </c>
      <c r="Q1120" s="301"/>
      <c r="R1120" s="1" t="str">
        <f t="shared" si="52"/>
        <v>-</v>
      </c>
      <c r="S1120" s="1" t="str">
        <f t="shared" si="53"/>
        <v>-</v>
      </c>
    </row>
    <row r="1121" spans="1:19">
      <c r="A1121" s="293">
        <f t="shared" si="51"/>
        <v>1116</v>
      </c>
      <c r="B1121" s="421"/>
      <c r="C1121" s="294"/>
      <c r="D1121" s="294"/>
      <c r="E1121" s="294"/>
      <c r="F1121" s="294"/>
      <c r="G1121" s="294"/>
      <c r="H1121" s="294"/>
      <c r="I1121" s="294"/>
      <c r="J1121" s="295" t="s">
        <v>801</v>
      </c>
      <c r="K1121" s="84">
        <v>1</v>
      </c>
      <c r="L1121" s="301" t="s">
        <v>14</v>
      </c>
      <c r="M1121" s="73" t="s">
        <v>14</v>
      </c>
      <c r="N1121" s="302" t="s">
        <v>13</v>
      </c>
      <c r="O1121" s="302" t="s">
        <v>287</v>
      </c>
      <c r="P1121" s="301" t="s">
        <v>14</v>
      </c>
      <c r="Q1121" s="301"/>
      <c r="R1121" s="1" t="str">
        <f t="shared" si="52"/>
        <v>-</v>
      </c>
      <c r="S1121" s="1" t="str">
        <f t="shared" si="53"/>
        <v>-</v>
      </c>
    </row>
    <row r="1122" spans="1:19" ht="189">
      <c r="A1122" s="293">
        <f t="shared" si="51"/>
        <v>1117</v>
      </c>
      <c r="B1122" s="421"/>
      <c r="C1122" s="310"/>
      <c r="D1122" s="310"/>
      <c r="E1122" s="310"/>
      <c r="F1122" s="310"/>
      <c r="G1122" s="310"/>
      <c r="H1122" s="310"/>
      <c r="I1122" s="310"/>
      <c r="J1122" s="301" t="s">
        <v>1444</v>
      </c>
      <c r="K1122" s="73" t="s">
        <v>486</v>
      </c>
      <c r="L1122" s="301" t="s">
        <v>600</v>
      </c>
      <c r="M1122" s="73"/>
      <c r="N1122" s="302" t="s">
        <v>903</v>
      </c>
      <c r="O1122" s="302" t="s">
        <v>287</v>
      </c>
      <c r="P1122" s="301" t="s">
        <v>14</v>
      </c>
      <c r="Q1122" s="301"/>
      <c r="R1122" s="1" t="str">
        <f t="shared" si="52"/>
        <v>-</v>
      </c>
      <c r="S1122" s="1" t="str">
        <f t="shared" si="53"/>
        <v>-</v>
      </c>
    </row>
    <row r="1123" spans="1:19">
      <c r="A1123" s="293">
        <f t="shared" si="51"/>
        <v>1118</v>
      </c>
      <c r="B1123" s="421"/>
      <c r="C1123" s="294"/>
      <c r="D1123" s="294"/>
      <c r="E1123" s="294"/>
      <c r="F1123" s="294"/>
      <c r="G1123" s="294"/>
      <c r="H1123" s="294"/>
      <c r="I1123" s="304" t="s">
        <v>8</v>
      </c>
      <c r="J1123" s="311"/>
      <c r="K1123" s="84" t="s">
        <v>14</v>
      </c>
      <c r="L1123" s="311" t="s">
        <v>14</v>
      </c>
      <c r="M1123" s="84" t="s">
        <v>14</v>
      </c>
      <c r="N1123" s="302" t="s">
        <v>13</v>
      </c>
      <c r="O1123" s="302" t="s">
        <v>287</v>
      </c>
      <c r="P1123" s="301" t="s">
        <v>14</v>
      </c>
      <c r="Q1123" s="311"/>
      <c r="R1123" s="1" t="str">
        <f t="shared" si="52"/>
        <v>-</v>
      </c>
      <c r="S1123" s="1" t="str">
        <f t="shared" si="53"/>
        <v>-</v>
      </c>
    </row>
    <row r="1124" spans="1:19">
      <c r="A1124" s="293">
        <f t="shared" si="51"/>
        <v>1119</v>
      </c>
      <c r="B1124" s="421"/>
      <c r="C1124" s="294"/>
      <c r="D1124" s="294"/>
      <c r="E1124" s="294"/>
      <c r="F1124" s="294"/>
      <c r="G1124" s="294"/>
      <c r="H1124" s="294"/>
      <c r="I1124" s="309" t="s">
        <v>510</v>
      </c>
      <c r="J1124" s="297"/>
      <c r="K1124" s="84" t="s">
        <v>11</v>
      </c>
      <c r="L1124" s="301" t="s">
        <v>14</v>
      </c>
      <c r="M1124" s="73" t="s">
        <v>14</v>
      </c>
      <c r="N1124" s="302" t="s">
        <v>13</v>
      </c>
      <c r="O1124" s="302" t="s">
        <v>287</v>
      </c>
      <c r="P1124" s="301" t="s">
        <v>14</v>
      </c>
      <c r="Q1124" s="301"/>
      <c r="R1124" s="1" t="str">
        <f t="shared" si="52"/>
        <v>-</v>
      </c>
      <c r="S1124" s="1" t="str">
        <f t="shared" si="53"/>
        <v>-</v>
      </c>
    </row>
    <row r="1125" spans="1:19">
      <c r="A1125" s="293">
        <f t="shared" si="51"/>
        <v>1120</v>
      </c>
      <c r="B1125" s="421"/>
      <c r="C1125" s="294"/>
      <c r="D1125" s="294"/>
      <c r="E1125" s="294"/>
      <c r="F1125" s="294"/>
      <c r="G1125" s="294"/>
      <c r="H1125" s="294"/>
      <c r="I1125" s="294"/>
      <c r="J1125" s="295" t="s">
        <v>1460</v>
      </c>
      <c r="K1125" s="84">
        <v>1</v>
      </c>
      <c r="L1125" s="301" t="s">
        <v>14</v>
      </c>
      <c r="M1125" s="73" t="s">
        <v>14</v>
      </c>
      <c r="N1125" s="302" t="s">
        <v>13</v>
      </c>
      <c r="O1125" s="302" t="s">
        <v>287</v>
      </c>
      <c r="P1125" s="301" t="s">
        <v>14</v>
      </c>
      <c r="Q1125" s="301"/>
      <c r="R1125" s="1" t="str">
        <f t="shared" si="52"/>
        <v>-</v>
      </c>
      <c r="S1125" s="1" t="str">
        <f t="shared" si="53"/>
        <v>-</v>
      </c>
    </row>
    <row r="1126" spans="1:19" ht="189">
      <c r="A1126" s="293">
        <f t="shared" si="51"/>
        <v>1121</v>
      </c>
      <c r="B1126" s="421"/>
      <c r="C1126" s="310"/>
      <c r="D1126" s="310"/>
      <c r="E1126" s="310"/>
      <c r="F1126" s="310"/>
      <c r="G1126" s="310"/>
      <c r="H1126" s="310"/>
      <c r="I1126" s="310"/>
      <c r="J1126" s="301" t="s">
        <v>1444</v>
      </c>
      <c r="K1126" s="73" t="s">
        <v>486</v>
      </c>
      <c r="L1126" s="301" t="s">
        <v>1432</v>
      </c>
      <c r="M1126" s="73"/>
      <c r="N1126" s="302" t="s">
        <v>13</v>
      </c>
      <c r="O1126" s="302" t="s">
        <v>287</v>
      </c>
      <c r="P1126" s="301" t="s">
        <v>14</v>
      </c>
      <c r="Q1126" s="301"/>
      <c r="R1126" s="1" t="str">
        <f t="shared" si="52"/>
        <v>-</v>
      </c>
      <c r="S1126" s="1" t="str">
        <f t="shared" si="53"/>
        <v>-</v>
      </c>
    </row>
    <row r="1127" spans="1:19">
      <c r="A1127" s="293">
        <f t="shared" si="51"/>
        <v>1122</v>
      </c>
      <c r="B1127" s="421"/>
      <c r="C1127" s="294"/>
      <c r="D1127" s="294"/>
      <c r="E1127" s="294"/>
      <c r="F1127" s="294"/>
      <c r="G1127" s="294"/>
      <c r="H1127" s="294"/>
      <c r="I1127" s="304" t="s">
        <v>8</v>
      </c>
      <c r="J1127" s="311"/>
      <c r="K1127" s="84" t="s">
        <v>14</v>
      </c>
      <c r="L1127" s="311" t="s">
        <v>14</v>
      </c>
      <c r="M1127" s="84" t="s">
        <v>14</v>
      </c>
      <c r="N1127" s="302" t="s">
        <v>13</v>
      </c>
      <c r="O1127" s="302" t="s">
        <v>287</v>
      </c>
      <c r="P1127" s="301" t="s">
        <v>14</v>
      </c>
      <c r="Q1127" s="311"/>
      <c r="R1127" s="1" t="str">
        <f t="shared" si="52"/>
        <v>-</v>
      </c>
      <c r="S1127" s="1" t="str">
        <f t="shared" si="53"/>
        <v>-</v>
      </c>
    </row>
    <row r="1128" spans="1:19">
      <c r="A1128" s="293">
        <f t="shared" si="51"/>
        <v>1123</v>
      </c>
      <c r="B1128" s="421"/>
      <c r="C1128" s="294"/>
      <c r="D1128" s="294"/>
      <c r="E1128" s="294"/>
      <c r="F1128" s="294"/>
      <c r="G1128" s="294"/>
      <c r="H1128" s="294"/>
      <c r="I1128" s="309" t="s">
        <v>510</v>
      </c>
      <c r="J1128" s="297"/>
      <c r="K1128" s="84" t="s">
        <v>11</v>
      </c>
      <c r="L1128" s="301" t="s">
        <v>14</v>
      </c>
      <c r="M1128" s="73" t="s">
        <v>14</v>
      </c>
      <c r="N1128" s="302" t="s">
        <v>13</v>
      </c>
      <c r="O1128" s="302" t="s">
        <v>287</v>
      </c>
      <c r="P1128" s="301" t="s">
        <v>14</v>
      </c>
      <c r="Q1128" s="301"/>
      <c r="R1128" s="1" t="str">
        <f t="shared" si="52"/>
        <v>-</v>
      </c>
      <c r="S1128" s="1" t="str">
        <f t="shared" si="53"/>
        <v>-</v>
      </c>
    </row>
    <row r="1129" spans="1:19">
      <c r="A1129" s="293">
        <f t="shared" si="51"/>
        <v>1124</v>
      </c>
      <c r="B1129" s="421"/>
      <c r="C1129" s="294"/>
      <c r="D1129" s="294"/>
      <c r="E1129" s="294"/>
      <c r="F1129" s="294"/>
      <c r="G1129" s="294"/>
      <c r="H1129" s="294"/>
      <c r="I1129" s="294"/>
      <c r="J1129" s="295" t="s">
        <v>1461</v>
      </c>
      <c r="K1129" s="84">
        <v>1</v>
      </c>
      <c r="L1129" s="301" t="s">
        <v>14</v>
      </c>
      <c r="M1129" s="73" t="s">
        <v>14</v>
      </c>
      <c r="N1129" s="302" t="s">
        <v>13</v>
      </c>
      <c r="O1129" s="302" t="s">
        <v>287</v>
      </c>
      <c r="P1129" s="301" t="s">
        <v>14</v>
      </c>
      <c r="Q1129" s="301"/>
      <c r="R1129" s="1" t="str">
        <f t="shared" si="52"/>
        <v>-</v>
      </c>
      <c r="S1129" s="1" t="str">
        <f t="shared" si="53"/>
        <v>-</v>
      </c>
    </row>
    <row r="1130" spans="1:19" ht="148.5">
      <c r="A1130" s="293">
        <f t="shared" si="51"/>
        <v>1125</v>
      </c>
      <c r="B1130" s="421"/>
      <c r="C1130" s="310"/>
      <c r="D1130" s="310"/>
      <c r="E1130" s="310"/>
      <c r="F1130" s="310"/>
      <c r="G1130" s="310"/>
      <c r="H1130" s="310"/>
      <c r="I1130" s="310"/>
      <c r="J1130" s="301" t="s">
        <v>1444</v>
      </c>
      <c r="K1130" s="73" t="s">
        <v>486</v>
      </c>
      <c r="L1130" s="301" t="s">
        <v>605</v>
      </c>
      <c r="M1130" s="73"/>
      <c r="N1130" s="302" t="s">
        <v>13</v>
      </c>
      <c r="O1130" s="302" t="s">
        <v>287</v>
      </c>
      <c r="P1130" s="301" t="s">
        <v>14</v>
      </c>
      <c r="Q1130" s="301"/>
      <c r="R1130" s="1" t="str">
        <f t="shared" si="52"/>
        <v>-</v>
      </c>
      <c r="S1130" s="1" t="str">
        <f t="shared" si="53"/>
        <v>-</v>
      </c>
    </row>
    <row r="1131" spans="1:19">
      <c r="A1131" s="293">
        <f t="shared" si="51"/>
        <v>1126</v>
      </c>
      <c r="B1131" s="421"/>
      <c r="C1131" s="294"/>
      <c r="D1131" s="294"/>
      <c r="E1131" s="294"/>
      <c r="F1131" s="294"/>
      <c r="G1131" s="294"/>
      <c r="H1131" s="294"/>
      <c r="I1131" s="304" t="s">
        <v>8</v>
      </c>
      <c r="J1131" s="311"/>
      <c r="K1131" s="84" t="s">
        <v>14</v>
      </c>
      <c r="L1131" s="311" t="s">
        <v>14</v>
      </c>
      <c r="M1131" s="84" t="s">
        <v>14</v>
      </c>
      <c r="N1131" s="302" t="s">
        <v>13</v>
      </c>
      <c r="O1131" s="302" t="s">
        <v>287</v>
      </c>
      <c r="P1131" s="301" t="s">
        <v>14</v>
      </c>
      <c r="Q1131" s="311"/>
      <c r="R1131" s="1" t="str">
        <f t="shared" si="52"/>
        <v>-</v>
      </c>
      <c r="S1131" s="1" t="str">
        <f t="shared" si="53"/>
        <v>-</v>
      </c>
    </row>
    <row r="1132" spans="1:19">
      <c r="A1132" s="293">
        <f t="shared" si="51"/>
        <v>1127</v>
      </c>
      <c r="B1132" s="421"/>
      <c r="C1132" s="294"/>
      <c r="D1132" s="294"/>
      <c r="E1132" s="294"/>
      <c r="F1132" s="294"/>
      <c r="G1132" s="294"/>
      <c r="H1132" s="294"/>
      <c r="I1132" s="309" t="s">
        <v>510</v>
      </c>
      <c r="J1132" s="297"/>
      <c r="K1132" s="84" t="s">
        <v>11</v>
      </c>
      <c r="L1132" s="301" t="s">
        <v>14</v>
      </c>
      <c r="M1132" s="73" t="s">
        <v>14</v>
      </c>
      <c r="N1132" s="302" t="s">
        <v>13</v>
      </c>
      <c r="O1132" s="302" t="s">
        <v>287</v>
      </c>
      <c r="P1132" s="301" t="s">
        <v>14</v>
      </c>
      <c r="Q1132" s="301"/>
      <c r="R1132" s="1" t="str">
        <f t="shared" si="52"/>
        <v>-</v>
      </c>
      <c r="S1132" s="1" t="str">
        <f t="shared" si="53"/>
        <v>-</v>
      </c>
    </row>
    <row r="1133" spans="1:19">
      <c r="A1133" s="293">
        <f t="shared" si="51"/>
        <v>1128</v>
      </c>
      <c r="B1133" s="421"/>
      <c r="C1133" s="294"/>
      <c r="D1133" s="294"/>
      <c r="E1133" s="294"/>
      <c r="F1133" s="294"/>
      <c r="G1133" s="294"/>
      <c r="H1133" s="294"/>
      <c r="I1133" s="294"/>
      <c r="J1133" s="295" t="s">
        <v>1462</v>
      </c>
      <c r="K1133" s="84">
        <v>1</v>
      </c>
      <c r="L1133" s="301" t="s">
        <v>14</v>
      </c>
      <c r="M1133" s="73" t="s">
        <v>14</v>
      </c>
      <c r="N1133" s="302" t="s">
        <v>13</v>
      </c>
      <c r="O1133" s="302" t="s">
        <v>287</v>
      </c>
      <c r="P1133" s="301" t="s">
        <v>14</v>
      </c>
      <c r="Q1133" s="301"/>
      <c r="R1133" s="1" t="str">
        <f t="shared" si="52"/>
        <v>-</v>
      </c>
      <c r="S1133" s="1" t="str">
        <f t="shared" si="53"/>
        <v>-</v>
      </c>
    </row>
    <row r="1134" spans="1:19" ht="54">
      <c r="A1134" s="293">
        <f t="shared" si="51"/>
        <v>1129</v>
      </c>
      <c r="B1134" s="421"/>
      <c r="C1134" s="310"/>
      <c r="D1134" s="310"/>
      <c r="E1134" s="310"/>
      <c r="F1134" s="310"/>
      <c r="G1134" s="310"/>
      <c r="H1134" s="310"/>
      <c r="I1134" s="310"/>
      <c r="J1134" s="301" t="s">
        <v>1444</v>
      </c>
      <c r="K1134" s="73" t="s">
        <v>486</v>
      </c>
      <c r="L1134" s="301" t="s">
        <v>606</v>
      </c>
      <c r="M1134" s="73"/>
      <c r="N1134" s="302" t="s">
        <v>13</v>
      </c>
      <c r="O1134" s="302" t="s">
        <v>287</v>
      </c>
      <c r="P1134" s="301" t="s">
        <v>14</v>
      </c>
      <c r="Q1134" s="301"/>
      <c r="R1134" s="1" t="str">
        <f t="shared" si="52"/>
        <v>-</v>
      </c>
      <c r="S1134" s="1" t="str">
        <f t="shared" si="53"/>
        <v>-</v>
      </c>
    </row>
    <row r="1135" spans="1:19">
      <c r="A1135" s="293">
        <f t="shared" si="51"/>
        <v>1130</v>
      </c>
      <c r="B1135" s="421"/>
      <c r="C1135" s="294"/>
      <c r="D1135" s="294"/>
      <c r="E1135" s="294"/>
      <c r="F1135" s="294"/>
      <c r="G1135" s="294"/>
      <c r="H1135" s="294"/>
      <c r="I1135" s="304" t="s">
        <v>8</v>
      </c>
      <c r="J1135" s="311"/>
      <c r="K1135" s="84" t="s">
        <v>14</v>
      </c>
      <c r="L1135" s="311" t="s">
        <v>14</v>
      </c>
      <c r="M1135" s="84" t="s">
        <v>14</v>
      </c>
      <c r="N1135" s="302" t="s">
        <v>13</v>
      </c>
      <c r="O1135" s="302" t="s">
        <v>287</v>
      </c>
      <c r="P1135" s="301" t="s">
        <v>14</v>
      </c>
      <c r="Q1135" s="311"/>
      <c r="R1135" s="1" t="str">
        <f t="shared" si="52"/>
        <v>-</v>
      </c>
      <c r="S1135" s="1" t="str">
        <f t="shared" si="53"/>
        <v>-</v>
      </c>
    </row>
    <row r="1136" spans="1:19">
      <c r="A1136" s="293">
        <f t="shared" si="51"/>
        <v>1131</v>
      </c>
      <c r="B1136" s="421"/>
      <c r="C1136" s="294"/>
      <c r="D1136" s="294"/>
      <c r="E1136" s="294"/>
      <c r="F1136" s="294"/>
      <c r="G1136" s="294"/>
      <c r="H1136" s="294"/>
      <c r="I1136" s="309" t="s">
        <v>510</v>
      </c>
      <c r="J1136" s="297"/>
      <c r="K1136" s="84" t="s">
        <v>11</v>
      </c>
      <c r="L1136" s="301" t="s">
        <v>14</v>
      </c>
      <c r="M1136" s="73" t="s">
        <v>14</v>
      </c>
      <c r="N1136" s="302" t="s">
        <v>13</v>
      </c>
      <c r="O1136" s="302" t="s">
        <v>287</v>
      </c>
      <c r="P1136" s="301" t="s">
        <v>14</v>
      </c>
      <c r="Q1136" s="301"/>
      <c r="R1136" s="1" t="str">
        <f t="shared" si="52"/>
        <v>-</v>
      </c>
      <c r="S1136" s="1" t="str">
        <f t="shared" si="53"/>
        <v>-</v>
      </c>
    </row>
    <row r="1137" spans="1:19">
      <c r="A1137" s="293">
        <f t="shared" si="51"/>
        <v>1132</v>
      </c>
      <c r="B1137" s="421"/>
      <c r="C1137" s="294"/>
      <c r="D1137" s="294"/>
      <c r="E1137" s="294"/>
      <c r="F1137" s="294"/>
      <c r="G1137" s="294"/>
      <c r="H1137" s="294"/>
      <c r="I1137" s="294"/>
      <c r="J1137" s="295" t="s">
        <v>1463</v>
      </c>
      <c r="K1137" s="84">
        <v>1</v>
      </c>
      <c r="L1137" s="301" t="s">
        <v>14</v>
      </c>
      <c r="M1137" s="73" t="s">
        <v>14</v>
      </c>
      <c r="N1137" s="302" t="s">
        <v>13</v>
      </c>
      <c r="O1137" s="302" t="s">
        <v>287</v>
      </c>
      <c r="P1137" s="301" t="s">
        <v>14</v>
      </c>
      <c r="Q1137" s="301"/>
      <c r="R1137" s="1" t="str">
        <f t="shared" si="52"/>
        <v>-</v>
      </c>
      <c r="S1137" s="1" t="str">
        <f t="shared" si="53"/>
        <v>-</v>
      </c>
    </row>
    <row r="1138" spans="1:19" ht="189">
      <c r="A1138" s="293">
        <f t="shared" si="51"/>
        <v>1133</v>
      </c>
      <c r="B1138" s="421"/>
      <c r="C1138" s="310"/>
      <c r="D1138" s="310"/>
      <c r="E1138" s="310"/>
      <c r="F1138" s="310"/>
      <c r="G1138" s="310"/>
      <c r="H1138" s="310"/>
      <c r="I1138" s="310"/>
      <c r="J1138" s="301" t="s">
        <v>1444</v>
      </c>
      <c r="K1138" s="73" t="s">
        <v>486</v>
      </c>
      <c r="L1138" s="301" t="s">
        <v>1213</v>
      </c>
      <c r="M1138" s="73"/>
      <c r="N1138" s="302" t="s">
        <v>665</v>
      </c>
      <c r="O1138" s="302" t="s">
        <v>287</v>
      </c>
      <c r="P1138" s="301" t="s">
        <v>14</v>
      </c>
      <c r="Q1138" s="301"/>
      <c r="R1138" s="1" t="str">
        <f t="shared" si="52"/>
        <v>-</v>
      </c>
      <c r="S1138" s="1" t="str">
        <f t="shared" si="53"/>
        <v>-</v>
      </c>
    </row>
    <row r="1139" spans="1:19">
      <c r="A1139" s="293">
        <f t="shared" si="51"/>
        <v>1134</v>
      </c>
      <c r="B1139" s="421"/>
      <c r="C1139" s="294"/>
      <c r="D1139" s="294"/>
      <c r="E1139" s="294"/>
      <c r="F1139" s="294"/>
      <c r="G1139" s="294"/>
      <c r="H1139" s="294"/>
      <c r="I1139" s="304" t="s">
        <v>8</v>
      </c>
      <c r="J1139" s="311"/>
      <c r="K1139" s="84" t="s">
        <v>14</v>
      </c>
      <c r="L1139" s="311" t="s">
        <v>14</v>
      </c>
      <c r="M1139" s="84" t="s">
        <v>14</v>
      </c>
      <c r="N1139" s="302" t="s">
        <v>13</v>
      </c>
      <c r="O1139" s="302" t="s">
        <v>287</v>
      </c>
      <c r="P1139" s="301" t="s">
        <v>14</v>
      </c>
      <c r="Q1139" s="311"/>
      <c r="R1139" s="1" t="str">
        <f t="shared" si="52"/>
        <v>-</v>
      </c>
      <c r="S1139" s="1" t="str">
        <f t="shared" si="53"/>
        <v>-</v>
      </c>
    </row>
    <row r="1140" spans="1:19">
      <c r="A1140" s="293">
        <f t="shared" si="51"/>
        <v>1135</v>
      </c>
      <c r="B1140" s="421"/>
      <c r="C1140" s="294"/>
      <c r="D1140" s="294"/>
      <c r="E1140" s="294"/>
      <c r="F1140" s="294"/>
      <c r="G1140" s="294"/>
      <c r="H1140" s="294"/>
      <c r="I1140" s="309" t="s">
        <v>510</v>
      </c>
      <c r="J1140" s="297"/>
      <c r="K1140" s="84" t="s">
        <v>11</v>
      </c>
      <c r="L1140" s="301" t="s">
        <v>14</v>
      </c>
      <c r="M1140" s="73" t="s">
        <v>14</v>
      </c>
      <c r="N1140" s="302" t="s">
        <v>13</v>
      </c>
      <c r="O1140" s="302" t="s">
        <v>287</v>
      </c>
      <c r="P1140" s="301" t="s">
        <v>14</v>
      </c>
      <c r="Q1140" s="301"/>
      <c r="R1140" s="1" t="str">
        <f t="shared" si="52"/>
        <v>-</v>
      </c>
      <c r="S1140" s="1" t="str">
        <f t="shared" si="53"/>
        <v>-</v>
      </c>
    </row>
    <row r="1141" spans="1:19">
      <c r="A1141" s="293">
        <f t="shared" si="51"/>
        <v>1136</v>
      </c>
      <c r="B1141" s="421"/>
      <c r="C1141" s="294"/>
      <c r="D1141" s="294"/>
      <c r="E1141" s="294"/>
      <c r="F1141" s="294"/>
      <c r="G1141" s="294"/>
      <c r="H1141" s="294"/>
      <c r="I1141" s="294"/>
      <c r="J1141" s="295" t="s">
        <v>1464</v>
      </c>
      <c r="K1141" s="84">
        <v>1</v>
      </c>
      <c r="L1141" s="301" t="s">
        <v>14</v>
      </c>
      <c r="M1141" s="73" t="s">
        <v>14</v>
      </c>
      <c r="N1141" s="302" t="s">
        <v>13</v>
      </c>
      <c r="O1141" s="302" t="s">
        <v>287</v>
      </c>
      <c r="P1141" s="301" t="s">
        <v>14</v>
      </c>
      <c r="Q1141" s="301"/>
      <c r="R1141" s="1" t="str">
        <f t="shared" si="52"/>
        <v>-</v>
      </c>
      <c r="S1141" s="1" t="str">
        <f t="shared" si="53"/>
        <v>-</v>
      </c>
    </row>
    <row r="1142" spans="1:19" ht="229.5">
      <c r="A1142" s="293">
        <f t="shared" si="51"/>
        <v>1137</v>
      </c>
      <c r="B1142" s="421"/>
      <c r="C1142" s="310"/>
      <c r="D1142" s="310"/>
      <c r="E1142" s="310"/>
      <c r="F1142" s="310"/>
      <c r="G1142" s="310"/>
      <c r="H1142" s="310"/>
      <c r="I1142" s="310"/>
      <c r="J1142" s="301" t="s">
        <v>1444</v>
      </c>
      <c r="K1142" s="73" t="s">
        <v>486</v>
      </c>
      <c r="L1142" s="301" t="s">
        <v>1214</v>
      </c>
      <c r="M1142" s="73"/>
      <c r="N1142" s="302" t="s">
        <v>13</v>
      </c>
      <c r="O1142" s="302" t="s">
        <v>287</v>
      </c>
      <c r="P1142" s="301" t="s">
        <v>14</v>
      </c>
      <c r="Q1142" s="301"/>
      <c r="R1142" s="1" t="str">
        <f t="shared" si="52"/>
        <v>-</v>
      </c>
      <c r="S1142" s="1" t="str">
        <f t="shared" si="53"/>
        <v>-</v>
      </c>
    </row>
    <row r="1143" spans="1:19">
      <c r="A1143" s="293">
        <f t="shared" si="51"/>
        <v>1138</v>
      </c>
      <c r="B1143" s="421"/>
      <c r="C1143" s="294"/>
      <c r="D1143" s="294"/>
      <c r="E1143" s="294"/>
      <c r="F1143" s="294"/>
      <c r="G1143" s="294"/>
      <c r="H1143" s="294"/>
      <c r="I1143" s="304" t="s">
        <v>8</v>
      </c>
      <c r="J1143" s="311"/>
      <c r="K1143" s="84" t="s">
        <v>14</v>
      </c>
      <c r="L1143" s="311" t="s">
        <v>14</v>
      </c>
      <c r="M1143" s="84" t="s">
        <v>14</v>
      </c>
      <c r="N1143" s="302" t="s">
        <v>13</v>
      </c>
      <c r="O1143" s="302" t="s">
        <v>287</v>
      </c>
      <c r="P1143" s="301" t="s">
        <v>14</v>
      </c>
      <c r="Q1143" s="311"/>
      <c r="R1143" s="1" t="str">
        <f t="shared" si="52"/>
        <v>-</v>
      </c>
      <c r="S1143" s="1" t="str">
        <f t="shared" si="53"/>
        <v>-</v>
      </c>
    </row>
    <row r="1144" spans="1:19">
      <c r="A1144" s="293">
        <f t="shared" si="51"/>
        <v>1139</v>
      </c>
      <c r="B1144" s="421"/>
      <c r="C1144" s="294"/>
      <c r="D1144" s="294"/>
      <c r="E1144" s="294"/>
      <c r="F1144" s="294"/>
      <c r="G1144" s="294"/>
      <c r="H1144" s="294"/>
      <c r="I1144" s="309" t="s">
        <v>510</v>
      </c>
      <c r="J1144" s="297"/>
      <c r="K1144" s="84" t="s">
        <v>11</v>
      </c>
      <c r="L1144" s="301" t="s">
        <v>14</v>
      </c>
      <c r="M1144" s="73" t="s">
        <v>14</v>
      </c>
      <c r="N1144" s="302" t="s">
        <v>13</v>
      </c>
      <c r="O1144" s="302" t="s">
        <v>287</v>
      </c>
      <c r="P1144" s="301" t="s">
        <v>14</v>
      </c>
      <c r="Q1144" s="301"/>
      <c r="R1144" s="1" t="str">
        <f t="shared" si="52"/>
        <v>-</v>
      </c>
      <c r="S1144" s="1" t="str">
        <f t="shared" si="53"/>
        <v>-</v>
      </c>
    </row>
    <row r="1145" spans="1:19">
      <c r="A1145" s="293">
        <f t="shared" si="51"/>
        <v>1140</v>
      </c>
      <c r="B1145" s="421"/>
      <c r="C1145" s="294"/>
      <c r="D1145" s="294"/>
      <c r="E1145" s="294"/>
      <c r="F1145" s="294"/>
      <c r="G1145" s="294"/>
      <c r="H1145" s="294"/>
      <c r="I1145" s="294"/>
      <c r="J1145" s="295" t="s">
        <v>1465</v>
      </c>
      <c r="K1145" s="84">
        <v>1</v>
      </c>
      <c r="L1145" s="301" t="s">
        <v>14</v>
      </c>
      <c r="M1145" s="73" t="s">
        <v>14</v>
      </c>
      <c r="N1145" s="302" t="s">
        <v>13</v>
      </c>
      <c r="O1145" s="302" t="s">
        <v>287</v>
      </c>
      <c r="P1145" s="301" t="s">
        <v>14</v>
      </c>
      <c r="Q1145" s="301"/>
      <c r="R1145" s="1" t="str">
        <f t="shared" si="52"/>
        <v>-</v>
      </c>
      <c r="S1145" s="1" t="str">
        <f t="shared" si="53"/>
        <v>-</v>
      </c>
    </row>
    <row r="1146" spans="1:19" ht="135">
      <c r="A1146" s="293">
        <f t="shared" si="51"/>
        <v>1141</v>
      </c>
      <c r="B1146" s="421"/>
      <c r="C1146" s="310"/>
      <c r="D1146" s="310"/>
      <c r="E1146" s="310"/>
      <c r="F1146" s="310"/>
      <c r="G1146" s="310"/>
      <c r="H1146" s="310"/>
      <c r="I1146" s="310"/>
      <c r="J1146" s="301" t="s">
        <v>1444</v>
      </c>
      <c r="K1146" s="73" t="s">
        <v>486</v>
      </c>
      <c r="L1146" s="301" t="s">
        <v>1215</v>
      </c>
      <c r="M1146" s="73"/>
      <c r="N1146" s="302" t="s">
        <v>1076</v>
      </c>
      <c r="O1146" s="302" t="s">
        <v>287</v>
      </c>
      <c r="P1146" s="301" t="s">
        <v>14</v>
      </c>
      <c r="Q1146" s="301"/>
      <c r="R1146" s="1" t="str">
        <f t="shared" si="52"/>
        <v>-</v>
      </c>
      <c r="S1146" s="1" t="str">
        <f t="shared" si="53"/>
        <v>-</v>
      </c>
    </row>
    <row r="1147" spans="1:19">
      <c r="A1147" s="293">
        <f t="shared" si="51"/>
        <v>1142</v>
      </c>
      <c r="B1147" s="421"/>
      <c r="C1147" s="294"/>
      <c r="D1147" s="294"/>
      <c r="E1147" s="294"/>
      <c r="F1147" s="294"/>
      <c r="G1147" s="294"/>
      <c r="H1147" s="294"/>
      <c r="I1147" s="304" t="s">
        <v>8</v>
      </c>
      <c r="J1147" s="311"/>
      <c r="K1147" s="84" t="s">
        <v>14</v>
      </c>
      <c r="L1147" s="311" t="s">
        <v>14</v>
      </c>
      <c r="M1147" s="84" t="s">
        <v>14</v>
      </c>
      <c r="N1147" s="302" t="s">
        <v>13</v>
      </c>
      <c r="O1147" s="302" t="s">
        <v>287</v>
      </c>
      <c r="P1147" s="301" t="s">
        <v>14</v>
      </c>
      <c r="Q1147" s="311"/>
      <c r="R1147" s="1" t="str">
        <f t="shared" si="52"/>
        <v>-</v>
      </c>
      <c r="S1147" s="1" t="str">
        <f t="shared" si="53"/>
        <v>-</v>
      </c>
    </row>
    <row r="1148" spans="1:19">
      <c r="A1148" s="293">
        <f t="shared" si="51"/>
        <v>1143</v>
      </c>
      <c r="B1148" s="421"/>
      <c r="C1148" s="294"/>
      <c r="D1148" s="294"/>
      <c r="E1148" s="294"/>
      <c r="F1148" s="294"/>
      <c r="G1148" s="294"/>
      <c r="H1148" s="294"/>
      <c r="I1148" s="309" t="s">
        <v>510</v>
      </c>
      <c r="J1148" s="297"/>
      <c r="K1148" s="84" t="s">
        <v>11</v>
      </c>
      <c r="L1148" s="301" t="s">
        <v>14</v>
      </c>
      <c r="M1148" s="73" t="s">
        <v>14</v>
      </c>
      <c r="N1148" s="302" t="s">
        <v>13</v>
      </c>
      <c r="O1148" s="302" t="s">
        <v>287</v>
      </c>
      <c r="P1148" s="301" t="s">
        <v>14</v>
      </c>
      <c r="Q1148" s="301"/>
      <c r="R1148" s="1" t="str">
        <f t="shared" si="52"/>
        <v>-</v>
      </c>
      <c r="S1148" s="1" t="str">
        <f t="shared" si="53"/>
        <v>-</v>
      </c>
    </row>
    <row r="1149" spans="1:19">
      <c r="A1149" s="293">
        <f t="shared" si="51"/>
        <v>1144</v>
      </c>
      <c r="B1149" s="421"/>
      <c r="C1149" s="294"/>
      <c r="D1149" s="294"/>
      <c r="E1149" s="294"/>
      <c r="F1149" s="294"/>
      <c r="G1149" s="294"/>
      <c r="H1149" s="294"/>
      <c r="I1149" s="294"/>
      <c r="J1149" s="295" t="s">
        <v>1466</v>
      </c>
      <c r="K1149" s="84">
        <v>1</v>
      </c>
      <c r="L1149" s="301" t="s">
        <v>14</v>
      </c>
      <c r="M1149" s="73" t="s">
        <v>14</v>
      </c>
      <c r="N1149" s="302" t="s">
        <v>13</v>
      </c>
      <c r="O1149" s="302" t="s">
        <v>287</v>
      </c>
      <c r="P1149" s="301" t="s">
        <v>14</v>
      </c>
      <c r="Q1149" s="301"/>
      <c r="R1149" s="1" t="str">
        <f t="shared" si="52"/>
        <v>-</v>
      </c>
      <c r="S1149" s="1" t="str">
        <f t="shared" si="53"/>
        <v>-</v>
      </c>
    </row>
    <row r="1150" spans="1:19" ht="351">
      <c r="A1150" s="293">
        <f t="shared" si="51"/>
        <v>1145</v>
      </c>
      <c r="B1150" s="421"/>
      <c r="C1150" s="310"/>
      <c r="D1150" s="310"/>
      <c r="E1150" s="310"/>
      <c r="F1150" s="310"/>
      <c r="G1150" s="310"/>
      <c r="H1150" s="310"/>
      <c r="I1150" s="310"/>
      <c r="J1150" s="301" t="s">
        <v>1444</v>
      </c>
      <c r="K1150" s="73" t="s">
        <v>486</v>
      </c>
      <c r="L1150" s="301" t="s">
        <v>813</v>
      </c>
      <c r="M1150" s="73"/>
      <c r="N1150" s="302" t="s">
        <v>665</v>
      </c>
      <c r="O1150" s="302" t="s">
        <v>287</v>
      </c>
      <c r="P1150" s="301" t="s">
        <v>14</v>
      </c>
      <c r="Q1150" s="301"/>
      <c r="R1150" s="1" t="str">
        <f t="shared" si="52"/>
        <v>-</v>
      </c>
      <c r="S1150" s="1" t="str">
        <f t="shared" si="53"/>
        <v>-</v>
      </c>
    </row>
    <row r="1151" spans="1:19">
      <c r="A1151" s="293">
        <f t="shared" si="51"/>
        <v>1146</v>
      </c>
      <c r="B1151" s="421"/>
      <c r="C1151" s="294"/>
      <c r="D1151" s="294"/>
      <c r="E1151" s="294"/>
      <c r="F1151" s="294"/>
      <c r="G1151" s="294"/>
      <c r="H1151" s="294"/>
      <c r="I1151" s="304" t="s">
        <v>8</v>
      </c>
      <c r="J1151" s="311"/>
      <c r="K1151" s="84" t="s">
        <v>14</v>
      </c>
      <c r="L1151" s="311" t="s">
        <v>14</v>
      </c>
      <c r="M1151" s="84" t="s">
        <v>14</v>
      </c>
      <c r="N1151" s="302" t="s">
        <v>13</v>
      </c>
      <c r="O1151" s="302" t="s">
        <v>287</v>
      </c>
      <c r="P1151" s="301" t="s">
        <v>14</v>
      </c>
      <c r="Q1151" s="311"/>
      <c r="R1151" s="1" t="str">
        <f t="shared" si="52"/>
        <v>-</v>
      </c>
      <c r="S1151" s="1" t="str">
        <f t="shared" si="53"/>
        <v>-</v>
      </c>
    </row>
    <row r="1152" spans="1:19">
      <c r="A1152" s="293">
        <f t="shared" si="51"/>
        <v>1147</v>
      </c>
      <c r="B1152" s="421"/>
      <c r="C1152" s="294"/>
      <c r="D1152" s="294"/>
      <c r="E1152" s="294"/>
      <c r="F1152" s="294"/>
      <c r="G1152" s="294"/>
      <c r="H1152" s="294"/>
      <c r="I1152" s="309" t="s">
        <v>510</v>
      </c>
      <c r="J1152" s="297"/>
      <c r="K1152" s="84" t="s">
        <v>11</v>
      </c>
      <c r="L1152" s="301" t="s">
        <v>14</v>
      </c>
      <c r="M1152" s="73" t="s">
        <v>14</v>
      </c>
      <c r="N1152" s="302" t="s">
        <v>13</v>
      </c>
      <c r="O1152" s="302" t="s">
        <v>287</v>
      </c>
      <c r="P1152" s="301" t="s">
        <v>14</v>
      </c>
      <c r="Q1152" s="301"/>
      <c r="R1152" s="1" t="str">
        <f t="shared" si="52"/>
        <v>-</v>
      </c>
      <c r="S1152" s="1" t="str">
        <f t="shared" si="53"/>
        <v>-</v>
      </c>
    </row>
    <row r="1153" spans="1:19">
      <c r="A1153" s="293">
        <f t="shared" si="51"/>
        <v>1148</v>
      </c>
      <c r="B1153" s="421"/>
      <c r="C1153" s="294"/>
      <c r="D1153" s="294"/>
      <c r="E1153" s="294"/>
      <c r="F1153" s="294"/>
      <c r="G1153" s="294"/>
      <c r="H1153" s="294"/>
      <c r="I1153" s="294"/>
      <c r="J1153" s="295" t="s">
        <v>1109</v>
      </c>
      <c r="K1153" s="84">
        <v>1</v>
      </c>
      <c r="L1153" s="301" t="s">
        <v>14</v>
      </c>
      <c r="M1153" s="73" t="s">
        <v>14</v>
      </c>
      <c r="N1153" s="302" t="s">
        <v>13</v>
      </c>
      <c r="O1153" s="302" t="s">
        <v>287</v>
      </c>
      <c r="P1153" s="301" t="s">
        <v>14</v>
      </c>
      <c r="Q1153" s="301"/>
      <c r="R1153" s="1" t="str">
        <f t="shared" si="52"/>
        <v>-</v>
      </c>
      <c r="S1153" s="1" t="str">
        <f t="shared" si="53"/>
        <v>-</v>
      </c>
    </row>
    <row r="1154" spans="1:19" ht="108">
      <c r="A1154" s="293">
        <f t="shared" si="51"/>
        <v>1149</v>
      </c>
      <c r="B1154" s="421"/>
      <c r="C1154" s="310"/>
      <c r="D1154" s="310"/>
      <c r="E1154" s="310"/>
      <c r="F1154" s="310"/>
      <c r="G1154" s="310"/>
      <c r="H1154" s="310"/>
      <c r="I1154" s="310"/>
      <c r="J1154" s="301" t="s">
        <v>1444</v>
      </c>
      <c r="K1154" s="73" t="s">
        <v>486</v>
      </c>
      <c r="L1154" s="301" t="s">
        <v>814</v>
      </c>
      <c r="M1154" s="73"/>
      <c r="N1154" s="302" t="s">
        <v>670</v>
      </c>
      <c r="O1154" s="302" t="s">
        <v>287</v>
      </c>
      <c r="P1154" s="301" t="s">
        <v>14</v>
      </c>
      <c r="Q1154" s="301"/>
      <c r="R1154" s="1" t="str">
        <f t="shared" si="52"/>
        <v>-</v>
      </c>
      <c r="S1154" s="1" t="str">
        <f t="shared" si="53"/>
        <v>-</v>
      </c>
    </row>
    <row r="1155" spans="1:19">
      <c r="A1155" s="293">
        <f t="shared" si="51"/>
        <v>1150</v>
      </c>
      <c r="B1155" s="421"/>
      <c r="C1155" s="294"/>
      <c r="D1155" s="294"/>
      <c r="E1155" s="294"/>
      <c r="F1155" s="294"/>
      <c r="G1155" s="294"/>
      <c r="H1155" s="294"/>
      <c r="I1155" s="304" t="s">
        <v>8</v>
      </c>
      <c r="J1155" s="311"/>
      <c r="K1155" s="84" t="s">
        <v>14</v>
      </c>
      <c r="L1155" s="311" t="s">
        <v>14</v>
      </c>
      <c r="M1155" s="84" t="s">
        <v>14</v>
      </c>
      <c r="N1155" s="302" t="s">
        <v>13</v>
      </c>
      <c r="O1155" s="302" t="s">
        <v>287</v>
      </c>
      <c r="P1155" s="301" t="s">
        <v>14</v>
      </c>
      <c r="Q1155" s="311"/>
      <c r="R1155" s="1" t="str">
        <f t="shared" si="52"/>
        <v>-</v>
      </c>
      <c r="S1155" s="1" t="str">
        <f t="shared" si="53"/>
        <v>-</v>
      </c>
    </row>
    <row r="1156" spans="1:19">
      <c r="A1156" s="293">
        <f t="shared" si="51"/>
        <v>1151</v>
      </c>
      <c r="B1156" s="421"/>
      <c r="C1156" s="294"/>
      <c r="D1156" s="294"/>
      <c r="E1156" s="294"/>
      <c r="F1156" s="294"/>
      <c r="G1156" s="294"/>
      <c r="H1156" s="294"/>
      <c r="I1156" s="309" t="s">
        <v>510</v>
      </c>
      <c r="J1156" s="297"/>
      <c r="K1156" s="84" t="s">
        <v>11</v>
      </c>
      <c r="L1156" s="301" t="s">
        <v>14</v>
      </c>
      <c r="M1156" s="73" t="s">
        <v>14</v>
      </c>
      <c r="N1156" s="302" t="s">
        <v>13</v>
      </c>
      <c r="O1156" s="302" t="s">
        <v>287</v>
      </c>
      <c r="P1156" s="301" t="s">
        <v>14</v>
      </c>
      <c r="Q1156" s="301"/>
      <c r="R1156" s="1" t="str">
        <f t="shared" si="52"/>
        <v>-</v>
      </c>
      <c r="S1156" s="1" t="str">
        <f t="shared" si="53"/>
        <v>-</v>
      </c>
    </row>
    <row r="1157" spans="1:19">
      <c r="A1157" s="293">
        <f t="shared" si="51"/>
        <v>1152</v>
      </c>
      <c r="B1157" s="421"/>
      <c r="C1157" s="294"/>
      <c r="D1157" s="294"/>
      <c r="E1157" s="294"/>
      <c r="F1157" s="294"/>
      <c r="G1157" s="294"/>
      <c r="H1157" s="294"/>
      <c r="I1157" s="294"/>
      <c r="J1157" s="295" t="s">
        <v>1110</v>
      </c>
      <c r="K1157" s="84">
        <v>1</v>
      </c>
      <c r="L1157" s="301" t="s">
        <v>14</v>
      </c>
      <c r="M1157" s="73" t="s">
        <v>14</v>
      </c>
      <c r="N1157" s="302" t="s">
        <v>13</v>
      </c>
      <c r="O1157" s="302" t="s">
        <v>287</v>
      </c>
      <c r="P1157" s="301" t="s">
        <v>14</v>
      </c>
      <c r="Q1157" s="301"/>
      <c r="R1157" s="1" t="str">
        <f t="shared" si="52"/>
        <v>-</v>
      </c>
      <c r="S1157" s="1" t="str">
        <f t="shared" si="53"/>
        <v>-</v>
      </c>
    </row>
    <row r="1158" spans="1:19" ht="94.5">
      <c r="A1158" s="293">
        <f t="shared" si="51"/>
        <v>1153</v>
      </c>
      <c r="B1158" s="421"/>
      <c r="C1158" s="310"/>
      <c r="D1158" s="310"/>
      <c r="E1158" s="310"/>
      <c r="F1158" s="310"/>
      <c r="G1158" s="310"/>
      <c r="H1158" s="310"/>
      <c r="I1158" s="310"/>
      <c r="J1158" s="301" t="s">
        <v>1444</v>
      </c>
      <c r="K1158" s="73" t="s">
        <v>486</v>
      </c>
      <c r="L1158" s="301" t="s">
        <v>815</v>
      </c>
      <c r="M1158" s="73"/>
      <c r="N1158" s="302" t="s">
        <v>98</v>
      </c>
      <c r="O1158" s="302" t="s">
        <v>287</v>
      </c>
      <c r="P1158" s="301" t="s">
        <v>14</v>
      </c>
      <c r="Q1158" s="301"/>
      <c r="R1158" s="1" t="str">
        <f t="shared" si="52"/>
        <v>-</v>
      </c>
      <c r="S1158" s="1" t="str">
        <f t="shared" si="53"/>
        <v>-</v>
      </c>
    </row>
    <row r="1159" spans="1:19">
      <c r="A1159" s="293">
        <f t="shared" si="51"/>
        <v>1154</v>
      </c>
      <c r="B1159" s="421"/>
      <c r="C1159" s="294"/>
      <c r="D1159" s="294"/>
      <c r="E1159" s="294"/>
      <c r="F1159" s="294"/>
      <c r="G1159" s="294"/>
      <c r="H1159" s="294"/>
      <c r="I1159" s="304" t="s">
        <v>8</v>
      </c>
      <c r="J1159" s="311"/>
      <c r="K1159" s="84" t="s">
        <v>14</v>
      </c>
      <c r="L1159" s="311" t="s">
        <v>14</v>
      </c>
      <c r="M1159" s="84" t="s">
        <v>14</v>
      </c>
      <c r="N1159" s="302" t="s">
        <v>13</v>
      </c>
      <c r="O1159" s="302" t="s">
        <v>287</v>
      </c>
      <c r="P1159" s="301" t="s">
        <v>14</v>
      </c>
      <c r="Q1159" s="311"/>
      <c r="R1159" s="1" t="str">
        <f t="shared" si="52"/>
        <v>-</v>
      </c>
      <c r="S1159" s="1" t="str">
        <f t="shared" si="53"/>
        <v>-</v>
      </c>
    </row>
    <row r="1160" spans="1:19">
      <c r="A1160" s="293">
        <f t="shared" ref="A1160:A1223" si="54">ROW()-5</f>
        <v>1155</v>
      </c>
      <c r="B1160" s="421"/>
      <c r="C1160" s="294"/>
      <c r="D1160" s="294"/>
      <c r="E1160" s="294"/>
      <c r="F1160" s="294"/>
      <c r="G1160" s="294"/>
      <c r="H1160" s="294"/>
      <c r="I1160" s="309" t="s">
        <v>510</v>
      </c>
      <c r="J1160" s="297"/>
      <c r="K1160" s="84" t="s">
        <v>11</v>
      </c>
      <c r="L1160" s="301" t="s">
        <v>14</v>
      </c>
      <c r="M1160" s="73" t="s">
        <v>14</v>
      </c>
      <c r="N1160" s="302" t="s">
        <v>13</v>
      </c>
      <c r="O1160" s="302" t="s">
        <v>287</v>
      </c>
      <c r="P1160" s="301" t="s">
        <v>14</v>
      </c>
      <c r="Q1160" s="301"/>
      <c r="R1160" s="1" t="str">
        <f t="shared" ref="R1160:R1223" si="55">IF(P1160="-","-","○")</f>
        <v>-</v>
      </c>
      <c r="S1160" s="1" t="str">
        <f t="shared" ref="S1160:S1223" si="56">IF(O1160="未定義","-","○")</f>
        <v>-</v>
      </c>
    </row>
    <row r="1161" spans="1:19">
      <c r="A1161" s="293">
        <f t="shared" si="54"/>
        <v>1156</v>
      </c>
      <c r="B1161" s="421"/>
      <c r="C1161" s="294"/>
      <c r="D1161" s="294"/>
      <c r="E1161" s="294"/>
      <c r="F1161" s="294"/>
      <c r="G1161" s="294"/>
      <c r="H1161" s="294"/>
      <c r="I1161" s="294"/>
      <c r="J1161" s="295" t="s">
        <v>422</v>
      </c>
      <c r="K1161" s="84">
        <v>1</v>
      </c>
      <c r="L1161" s="301" t="s">
        <v>14</v>
      </c>
      <c r="M1161" s="73" t="s">
        <v>14</v>
      </c>
      <c r="N1161" s="302" t="s">
        <v>13</v>
      </c>
      <c r="O1161" s="302" t="s">
        <v>287</v>
      </c>
      <c r="P1161" s="301" t="s">
        <v>14</v>
      </c>
      <c r="Q1161" s="301"/>
      <c r="R1161" s="1" t="str">
        <f t="shared" si="55"/>
        <v>-</v>
      </c>
      <c r="S1161" s="1" t="str">
        <f t="shared" si="56"/>
        <v>-</v>
      </c>
    </row>
    <row r="1162" spans="1:19" ht="135">
      <c r="A1162" s="293">
        <f t="shared" si="54"/>
        <v>1157</v>
      </c>
      <c r="B1162" s="421"/>
      <c r="C1162" s="310"/>
      <c r="D1162" s="310"/>
      <c r="E1162" s="310"/>
      <c r="F1162" s="310"/>
      <c r="G1162" s="310"/>
      <c r="H1162" s="310"/>
      <c r="I1162" s="310"/>
      <c r="J1162" s="301" t="s">
        <v>1444</v>
      </c>
      <c r="K1162" s="73" t="s">
        <v>486</v>
      </c>
      <c r="L1162" s="301" t="s">
        <v>968</v>
      </c>
      <c r="M1162" s="73"/>
      <c r="N1162" s="302" t="s">
        <v>904</v>
      </c>
      <c r="O1162" s="302" t="s">
        <v>287</v>
      </c>
      <c r="P1162" s="301" t="s">
        <v>14</v>
      </c>
      <c r="Q1162" s="301"/>
      <c r="R1162" s="1" t="str">
        <f t="shared" si="55"/>
        <v>-</v>
      </c>
      <c r="S1162" s="1" t="str">
        <f t="shared" si="56"/>
        <v>-</v>
      </c>
    </row>
    <row r="1163" spans="1:19">
      <c r="A1163" s="293">
        <f t="shared" si="54"/>
        <v>1158</v>
      </c>
      <c r="B1163" s="421"/>
      <c r="C1163" s="294"/>
      <c r="D1163" s="294"/>
      <c r="E1163" s="294"/>
      <c r="F1163" s="294"/>
      <c r="G1163" s="294"/>
      <c r="H1163" s="294"/>
      <c r="I1163" s="304" t="s">
        <v>8</v>
      </c>
      <c r="J1163" s="311"/>
      <c r="K1163" s="84" t="s">
        <v>14</v>
      </c>
      <c r="L1163" s="311" t="s">
        <v>14</v>
      </c>
      <c r="M1163" s="84" t="s">
        <v>14</v>
      </c>
      <c r="N1163" s="302" t="s">
        <v>13</v>
      </c>
      <c r="O1163" s="302" t="s">
        <v>287</v>
      </c>
      <c r="P1163" s="301" t="s">
        <v>14</v>
      </c>
      <c r="Q1163" s="311"/>
      <c r="R1163" s="1" t="str">
        <f t="shared" si="55"/>
        <v>-</v>
      </c>
      <c r="S1163" s="1" t="str">
        <f t="shared" si="56"/>
        <v>-</v>
      </c>
    </row>
    <row r="1164" spans="1:19">
      <c r="A1164" s="293">
        <f t="shared" si="54"/>
        <v>1159</v>
      </c>
      <c r="B1164" s="421"/>
      <c r="C1164" s="294"/>
      <c r="D1164" s="294"/>
      <c r="E1164" s="294"/>
      <c r="F1164" s="294"/>
      <c r="G1164" s="294"/>
      <c r="H1164" s="294"/>
      <c r="I1164" s="309" t="s">
        <v>510</v>
      </c>
      <c r="J1164" s="297"/>
      <c r="K1164" s="84" t="s">
        <v>11</v>
      </c>
      <c r="L1164" s="301" t="s">
        <v>14</v>
      </c>
      <c r="M1164" s="73" t="s">
        <v>14</v>
      </c>
      <c r="N1164" s="302" t="s">
        <v>13</v>
      </c>
      <c r="O1164" s="302" t="s">
        <v>287</v>
      </c>
      <c r="P1164" s="301" t="s">
        <v>14</v>
      </c>
      <c r="Q1164" s="301"/>
      <c r="R1164" s="1" t="str">
        <f t="shared" si="55"/>
        <v>-</v>
      </c>
      <c r="S1164" s="1" t="str">
        <f t="shared" si="56"/>
        <v>-</v>
      </c>
    </row>
    <row r="1165" spans="1:19">
      <c r="A1165" s="293">
        <f t="shared" si="54"/>
        <v>1160</v>
      </c>
      <c r="B1165" s="421"/>
      <c r="C1165" s="294"/>
      <c r="D1165" s="294"/>
      <c r="E1165" s="294"/>
      <c r="F1165" s="294"/>
      <c r="G1165" s="294"/>
      <c r="H1165" s="294"/>
      <c r="I1165" s="294"/>
      <c r="J1165" s="295" t="s">
        <v>423</v>
      </c>
      <c r="K1165" s="84">
        <v>1</v>
      </c>
      <c r="L1165" s="301" t="s">
        <v>14</v>
      </c>
      <c r="M1165" s="73" t="s">
        <v>14</v>
      </c>
      <c r="N1165" s="302" t="s">
        <v>13</v>
      </c>
      <c r="O1165" s="302" t="s">
        <v>287</v>
      </c>
      <c r="P1165" s="301" t="s">
        <v>14</v>
      </c>
      <c r="Q1165" s="301"/>
      <c r="R1165" s="1" t="str">
        <f t="shared" si="55"/>
        <v>-</v>
      </c>
      <c r="S1165" s="1" t="str">
        <f t="shared" si="56"/>
        <v>-</v>
      </c>
    </row>
    <row r="1166" spans="1:19" ht="189">
      <c r="A1166" s="293">
        <f t="shared" si="54"/>
        <v>1161</v>
      </c>
      <c r="B1166" s="421"/>
      <c r="C1166" s="310"/>
      <c r="D1166" s="310"/>
      <c r="E1166" s="310"/>
      <c r="F1166" s="310"/>
      <c r="G1166" s="310"/>
      <c r="H1166" s="310"/>
      <c r="I1166" s="310"/>
      <c r="J1166" s="301" t="s">
        <v>1444</v>
      </c>
      <c r="K1166" s="73" t="s">
        <v>486</v>
      </c>
      <c r="L1166" s="301" t="s">
        <v>974</v>
      </c>
      <c r="M1166" s="73"/>
      <c r="N1166" s="302" t="s">
        <v>905</v>
      </c>
      <c r="O1166" s="302" t="s">
        <v>287</v>
      </c>
      <c r="P1166" s="301" t="s">
        <v>14</v>
      </c>
      <c r="Q1166" s="301"/>
      <c r="R1166" s="1" t="str">
        <f t="shared" si="55"/>
        <v>-</v>
      </c>
      <c r="S1166" s="1" t="str">
        <f t="shared" si="56"/>
        <v>-</v>
      </c>
    </row>
    <row r="1167" spans="1:19">
      <c r="A1167" s="293">
        <f t="shared" si="54"/>
        <v>1162</v>
      </c>
      <c r="B1167" s="421"/>
      <c r="C1167" s="294"/>
      <c r="D1167" s="294"/>
      <c r="E1167" s="294"/>
      <c r="F1167" s="294"/>
      <c r="G1167" s="294"/>
      <c r="H1167" s="294"/>
      <c r="I1167" s="304" t="s">
        <v>8</v>
      </c>
      <c r="J1167" s="311"/>
      <c r="K1167" s="84" t="s">
        <v>14</v>
      </c>
      <c r="L1167" s="311" t="s">
        <v>14</v>
      </c>
      <c r="M1167" s="84" t="s">
        <v>14</v>
      </c>
      <c r="N1167" s="302" t="s">
        <v>13</v>
      </c>
      <c r="O1167" s="302" t="s">
        <v>287</v>
      </c>
      <c r="P1167" s="301" t="s">
        <v>14</v>
      </c>
      <c r="Q1167" s="311"/>
      <c r="R1167" s="1" t="str">
        <f t="shared" si="55"/>
        <v>-</v>
      </c>
      <c r="S1167" s="1" t="str">
        <f t="shared" si="56"/>
        <v>-</v>
      </c>
    </row>
    <row r="1168" spans="1:19">
      <c r="A1168" s="293">
        <f t="shared" si="54"/>
        <v>1163</v>
      </c>
      <c r="B1168" s="421"/>
      <c r="C1168" s="294"/>
      <c r="D1168" s="294"/>
      <c r="E1168" s="294"/>
      <c r="F1168" s="294"/>
      <c r="G1168" s="294"/>
      <c r="H1168" s="294"/>
      <c r="I1168" s="309" t="s">
        <v>510</v>
      </c>
      <c r="J1168" s="297"/>
      <c r="K1168" s="84" t="s">
        <v>11</v>
      </c>
      <c r="L1168" s="301" t="s">
        <v>14</v>
      </c>
      <c r="M1168" s="73" t="s">
        <v>14</v>
      </c>
      <c r="N1168" s="302" t="s">
        <v>13</v>
      </c>
      <c r="O1168" s="302" t="s">
        <v>287</v>
      </c>
      <c r="P1168" s="301" t="s">
        <v>14</v>
      </c>
      <c r="Q1168" s="301"/>
      <c r="R1168" s="1" t="str">
        <f t="shared" si="55"/>
        <v>-</v>
      </c>
      <c r="S1168" s="1" t="str">
        <f t="shared" si="56"/>
        <v>-</v>
      </c>
    </row>
    <row r="1169" spans="1:19">
      <c r="A1169" s="293">
        <f t="shared" si="54"/>
        <v>1164</v>
      </c>
      <c r="B1169" s="421"/>
      <c r="C1169" s="294"/>
      <c r="D1169" s="294"/>
      <c r="E1169" s="294"/>
      <c r="F1169" s="294"/>
      <c r="G1169" s="294"/>
      <c r="H1169" s="294"/>
      <c r="I1169" s="294"/>
      <c r="J1169" s="295" t="s">
        <v>424</v>
      </c>
      <c r="K1169" s="84">
        <v>1</v>
      </c>
      <c r="L1169" s="301" t="s">
        <v>14</v>
      </c>
      <c r="M1169" s="73" t="s">
        <v>14</v>
      </c>
      <c r="N1169" s="302" t="s">
        <v>13</v>
      </c>
      <c r="O1169" s="302" t="s">
        <v>287</v>
      </c>
      <c r="P1169" s="301" t="s">
        <v>14</v>
      </c>
      <c r="Q1169" s="301"/>
      <c r="R1169" s="1" t="str">
        <f t="shared" si="55"/>
        <v>-</v>
      </c>
      <c r="S1169" s="1" t="str">
        <f t="shared" si="56"/>
        <v>-</v>
      </c>
    </row>
    <row r="1170" spans="1:19" ht="94.5">
      <c r="A1170" s="293">
        <f t="shared" si="54"/>
        <v>1165</v>
      </c>
      <c r="B1170" s="421"/>
      <c r="C1170" s="310"/>
      <c r="D1170" s="310"/>
      <c r="E1170" s="310"/>
      <c r="F1170" s="310"/>
      <c r="G1170" s="310"/>
      <c r="H1170" s="310"/>
      <c r="I1170" s="310"/>
      <c r="J1170" s="301" t="s">
        <v>1444</v>
      </c>
      <c r="K1170" s="73" t="s">
        <v>486</v>
      </c>
      <c r="L1170" s="301" t="s">
        <v>975</v>
      </c>
      <c r="M1170" s="73"/>
      <c r="N1170" s="302" t="s">
        <v>670</v>
      </c>
      <c r="O1170" s="302" t="s">
        <v>287</v>
      </c>
      <c r="P1170" s="301" t="s">
        <v>14</v>
      </c>
      <c r="Q1170" s="301"/>
      <c r="R1170" s="1" t="str">
        <f t="shared" si="55"/>
        <v>-</v>
      </c>
      <c r="S1170" s="1" t="str">
        <f t="shared" si="56"/>
        <v>-</v>
      </c>
    </row>
    <row r="1171" spans="1:19">
      <c r="A1171" s="293">
        <f t="shared" si="54"/>
        <v>1166</v>
      </c>
      <c r="B1171" s="421"/>
      <c r="C1171" s="294"/>
      <c r="D1171" s="294"/>
      <c r="E1171" s="294"/>
      <c r="F1171" s="294"/>
      <c r="G1171" s="294"/>
      <c r="H1171" s="294"/>
      <c r="I1171" s="304" t="s">
        <v>8</v>
      </c>
      <c r="J1171" s="311"/>
      <c r="K1171" s="84" t="s">
        <v>14</v>
      </c>
      <c r="L1171" s="311" t="s">
        <v>14</v>
      </c>
      <c r="M1171" s="84" t="s">
        <v>14</v>
      </c>
      <c r="N1171" s="302" t="s">
        <v>13</v>
      </c>
      <c r="O1171" s="302" t="s">
        <v>287</v>
      </c>
      <c r="P1171" s="301" t="s">
        <v>14</v>
      </c>
      <c r="Q1171" s="311"/>
      <c r="R1171" s="1" t="str">
        <f t="shared" si="55"/>
        <v>-</v>
      </c>
      <c r="S1171" s="1" t="str">
        <f t="shared" si="56"/>
        <v>-</v>
      </c>
    </row>
    <row r="1172" spans="1:19">
      <c r="A1172" s="293">
        <f t="shared" si="54"/>
        <v>1167</v>
      </c>
      <c r="B1172" s="421"/>
      <c r="C1172" s="294"/>
      <c r="D1172" s="294"/>
      <c r="E1172" s="294"/>
      <c r="F1172" s="294"/>
      <c r="G1172" s="294"/>
      <c r="H1172" s="294"/>
      <c r="I1172" s="309" t="s">
        <v>510</v>
      </c>
      <c r="J1172" s="297"/>
      <c r="K1172" s="84" t="s">
        <v>11</v>
      </c>
      <c r="L1172" s="301" t="s">
        <v>14</v>
      </c>
      <c r="M1172" s="73" t="s">
        <v>14</v>
      </c>
      <c r="N1172" s="302" t="s">
        <v>13</v>
      </c>
      <c r="O1172" s="302" t="s">
        <v>287</v>
      </c>
      <c r="P1172" s="301" t="s">
        <v>14</v>
      </c>
      <c r="Q1172" s="301"/>
      <c r="R1172" s="1" t="str">
        <f t="shared" si="55"/>
        <v>-</v>
      </c>
      <c r="S1172" s="1" t="str">
        <f t="shared" si="56"/>
        <v>-</v>
      </c>
    </row>
    <row r="1173" spans="1:19">
      <c r="A1173" s="293">
        <f t="shared" si="54"/>
        <v>1168</v>
      </c>
      <c r="B1173" s="421"/>
      <c r="C1173" s="294"/>
      <c r="D1173" s="294"/>
      <c r="E1173" s="294"/>
      <c r="F1173" s="294"/>
      <c r="G1173" s="294"/>
      <c r="H1173" s="294"/>
      <c r="I1173" s="294"/>
      <c r="J1173" s="295" t="s">
        <v>425</v>
      </c>
      <c r="K1173" s="84">
        <v>1</v>
      </c>
      <c r="L1173" s="301" t="s">
        <v>14</v>
      </c>
      <c r="M1173" s="73" t="s">
        <v>14</v>
      </c>
      <c r="N1173" s="302" t="s">
        <v>13</v>
      </c>
      <c r="O1173" s="302" t="s">
        <v>287</v>
      </c>
      <c r="P1173" s="301" t="s">
        <v>14</v>
      </c>
      <c r="Q1173" s="301"/>
      <c r="R1173" s="1" t="str">
        <f t="shared" si="55"/>
        <v>-</v>
      </c>
      <c r="S1173" s="1" t="str">
        <f t="shared" si="56"/>
        <v>-</v>
      </c>
    </row>
    <row r="1174" spans="1:19" ht="121.5">
      <c r="A1174" s="293">
        <f t="shared" si="54"/>
        <v>1169</v>
      </c>
      <c r="B1174" s="421"/>
      <c r="C1174" s="310"/>
      <c r="D1174" s="310"/>
      <c r="E1174" s="310"/>
      <c r="F1174" s="310"/>
      <c r="G1174" s="310"/>
      <c r="H1174" s="310"/>
      <c r="I1174" s="310"/>
      <c r="J1174" s="301" t="s">
        <v>1444</v>
      </c>
      <c r="K1174" s="73" t="s">
        <v>486</v>
      </c>
      <c r="L1174" s="301" t="s">
        <v>976</v>
      </c>
      <c r="M1174" s="73"/>
      <c r="N1174" s="302" t="s">
        <v>1076</v>
      </c>
      <c r="O1174" s="302" t="s">
        <v>287</v>
      </c>
      <c r="P1174" s="301" t="s">
        <v>14</v>
      </c>
      <c r="Q1174" s="301"/>
      <c r="R1174" s="1" t="str">
        <f t="shared" si="55"/>
        <v>-</v>
      </c>
      <c r="S1174" s="1" t="str">
        <f t="shared" si="56"/>
        <v>-</v>
      </c>
    </row>
    <row r="1175" spans="1:19">
      <c r="A1175" s="293">
        <f t="shared" si="54"/>
        <v>1170</v>
      </c>
      <c r="B1175" s="421"/>
      <c r="C1175" s="294"/>
      <c r="D1175" s="294"/>
      <c r="E1175" s="294"/>
      <c r="F1175" s="294"/>
      <c r="G1175" s="294"/>
      <c r="H1175" s="294"/>
      <c r="I1175" s="304" t="s">
        <v>8</v>
      </c>
      <c r="J1175" s="311"/>
      <c r="K1175" s="84" t="s">
        <v>14</v>
      </c>
      <c r="L1175" s="311" t="s">
        <v>14</v>
      </c>
      <c r="M1175" s="84" t="s">
        <v>14</v>
      </c>
      <c r="N1175" s="302" t="s">
        <v>13</v>
      </c>
      <c r="O1175" s="302" t="s">
        <v>287</v>
      </c>
      <c r="P1175" s="301" t="s">
        <v>14</v>
      </c>
      <c r="Q1175" s="311"/>
      <c r="R1175" s="1" t="str">
        <f t="shared" si="55"/>
        <v>-</v>
      </c>
      <c r="S1175" s="1" t="str">
        <f t="shared" si="56"/>
        <v>-</v>
      </c>
    </row>
    <row r="1176" spans="1:19">
      <c r="A1176" s="293">
        <f t="shared" si="54"/>
        <v>1171</v>
      </c>
      <c r="B1176" s="421"/>
      <c r="C1176" s="294"/>
      <c r="D1176" s="294"/>
      <c r="E1176" s="294"/>
      <c r="F1176" s="294"/>
      <c r="G1176" s="294"/>
      <c r="H1176" s="294"/>
      <c r="I1176" s="309" t="s">
        <v>510</v>
      </c>
      <c r="J1176" s="297"/>
      <c r="K1176" s="84" t="s">
        <v>11</v>
      </c>
      <c r="L1176" s="301" t="s">
        <v>14</v>
      </c>
      <c r="M1176" s="73" t="s">
        <v>14</v>
      </c>
      <c r="N1176" s="302" t="s">
        <v>13</v>
      </c>
      <c r="O1176" s="302" t="s">
        <v>287</v>
      </c>
      <c r="P1176" s="301" t="s">
        <v>14</v>
      </c>
      <c r="Q1176" s="301"/>
      <c r="R1176" s="1" t="str">
        <f t="shared" si="55"/>
        <v>-</v>
      </c>
      <c r="S1176" s="1" t="str">
        <f t="shared" si="56"/>
        <v>-</v>
      </c>
    </row>
    <row r="1177" spans="1:19">
      <c r="A1177" s="293">
        <f t="shared" si="54"/>
        <v>1172</v>
      </c>
      <c r="B1177" s="421"/>
      <c r="C1177" s="294"/>
      <c r="D1177" s="294"/>
      <c r="E1177" s="294"/>
      <c r="F1177" s="294"/>
      <c r="G1177" s="294"/>
      <c r="H1177" s="294"/>
      <c r="I1177" s="294"/>
      <c r="J1177" s="295" t="s">
        <v>426</v>
      </c>
      <c r="K1177" s="84">
        <v>1</v>
      </c>
      <c r="L1177" s="301" t="s">
        <v>14</v>
      </c>
      <c r="M1177" s="73" t="s">
        <v>14</v>
      </c>
      <c r="N1177" s="302" t="s">
        <v>13</v>
      </c>
      <c r="O1177" s="302" t="s">
        <v>287</v>
      </c>
      <c r="P1177" s="301" t="s">
        <v>14</v>
      </c>
      <c r="Q1177" s="301"/>
      <c r="R1177" s="1" t="str">
        <f t="shared" si="55"/>
        <v>-</v>
      </c>
      <c r="S1177" s="1" t="str">
        <f t="shared" si="56"/>
        <v>-</v>
      </c>
    </row>
    <row r="1178" spans="1:19" ht="121.5">
      <c r="A1178" s="293">
        <f t="shared" si="54"/>
        <v>1173</v>
      </c>
      <c r="B1178" s="421"/>
      <c r="C1178" s="310"/>
      <c r="D1178" s="310"/>
      <c r="E1178" s="310"/>
      <c r="F1178" s="310"/>
      <c r="G1178" s="310"/>
      <c r="H1178" s="310"/>
      <c r="I1178" s="310"/>
      <c r="J1178" s="301" t="s">
        <v>1444</v>
      </c>
      <c r="K1178" s="73" t="s">
        <v>486</v>
      </c>
      <c r="L1178" s="301" t="s">
        <v>977</v>
      </c>
      <c r="M1178" s="73"/>
      <c r="N1178" s="302" t="s">
        <v>99</v>
      </c>
      <c r="O1178" s="302" t="s">
        <v>287</v>
      </c>
      <c r="P1178" s="301" t="s">
        <v>14</v>
      </c>
      <c r="Q1178" s="301"/>
      <c r="R1178" s="1" t="str">
        <f t="shared" si="55"/>
        <v>-</v>
      </c>
      <c r="S1178" s="1" t="str">
        <f t="shared" si="56"/>
        <v>-</v>
      </c>
    </row>
    <row r="1179" spans="1:19">
      <c r="A1179" s="293">
        <f t="shared" si="54"/>
        <v>1174</v>
      </c>
      <c r="B1179" s="421"/>
      <c r="C1179" s="294"/>
      <c r="D1179" s="294"/>
      <c r="E1179" s="294"/>
      <c r="F1179" s="294"/>
      <c r="G1179" s="294"/>
      <c r="H1179" s="294"/>
      <c r="I1179" s="304" t="s">
        <v>8</v>
      </c>
      <c r="J1179" s="311"/>
      <c r="K1179" s="84" t="s">
        <v>14</v>
      </c>
      <c r="L1179" s="311" t="s">
        <v>14</v>
      </c>
      <c r="M1179" s="84" t="s">
        <v>14</v>
      </c>
      <c r="N1179" s="302" t="s">
        <v>13</v>
      </c>
      <c r="O1179" s="302" t="s">
        <v>287</v>
      </c>
      <c r="P1179" s="301" t="s">
        <v>14</v>
      </c>
      <c r="Q1179" s="311"/>
      <c r="R1179" s="1" t="str">
        <f t="shared" si="55"/>
        <v>-</v>
      </c>
      <c r="S1179" s="1" t="str">
        <f t="shared" si="56"/>
        <v>-</v>
      </c>
    </row>
    <row r="1180" spans="1:19">
      <c r="A1180" s="293">
        <f t="shared" si="54"/>
        <v>1175</v>
      </c>
      <c r="B1180" s="421"/>
      <c r="C1180" s="294"/>
      <c r="D1180" s="294"/>
      <c r="E1180" s="294"/>
      <c r="F1180" s="294"/>
      <c r="G1180" s="294"/>
      <c r="H1180" s="294"/>
      <c r="I1180" s="309" t="s">
        <v>510</v>
      </c>
      <c r="J1180" s="297"/>
      <c r="K1180" s="84" t="s">
        <v>11</v>
      </c>
      <c r="L1180" s="301" t="s">
        <v>14</v>
      </c>
      <c r="M1180" s="73" t="s">
        <v>14</v>
      </c>
      <c r="N1180" s="302" t="s">
        <v>13</v>
      </c>
      <c r="O1180" s="302" t="s">
        <v>287</v>
      </c>
      <c r="P1180" s="301" t="s">
        <v>14</v>
      </c>
      <c r="Q1180" s="301"/>
      <c r="R1180" s="1" t="str">
        <f t="shared" si="55"/>
        <v>-</v>
      </c>
      <c r="S1180" s="1" t="str">
        <f t="shared" si="56"/>
        <v>-</v>
      </c>
    </row>
    <row r="1181" spans="1:19">
      <c r="A1181" s="293">
        <f t="shared" si="54"/>
        <v>1176</v>
      </c>
      <c r="B1181" s="421"/>
      <c r="C1181" s="294"/>
      <c r="D1181" s="294"/>
      <c r="E1181" s="294"/>
      <c r="F1181" s="294"/>
      <c r="G1181" s="294"/>
      <c r="H1181" s="294"/>
      <c r="I1181" s="294"/>
      <c r="J1181" s="295" t="s">
        <v>427</v>
      </c>
      <c r="K1181" s="84">
        <v>1</v>
      </c>
      <c r="L1181" s="301" t="s">
        <v>14</v>
      </c>
      <c r="M1181" s="73" t="s">
        <v>14</v>
      </c>
      <c r="N1181" s="302" t="s">
        <v>13</v>
      </c>
      <c r="O1181" s="302" t="s">
        <v>287</v>
      </c>
      <c r="P1181" s="301" t="s">
        <v>14</v>
      </c>
      <c r="Q1181" s="301"/>
      <c r="R1181" s="1" t="str">
        <f t="shared" si="55"/>
        <v>-</v>
      </c>
      <c r="S1181" s="1" t="str">
        <f t="shared" si="56"/>
        <v>-</v>
      </c>
    </row>
    <row r="1182" spans="1:19" ht="148.5">
      <c r="A1182" s="293">
        <f t="shared" si="54"/>
        <v>1177</v>
      </c>
      <c r="B1182" s="421"/>
      <c r="C1182" s="310"/>
      <c r="D1182" s="310"/>
      <c r="E1182" s="310"/>
      <c r="F1182" s="310"/>
      <c r="G1182" s="310"/>
      <c r="H1182" s="310"/>
      <c r="I1182" s="310"/>
      <c r="J1182" s="301" t="s">
        <v>1444</v>
      </c>
      <c r="K1182" s="73" t="s">
        <v>486</v>
      </c>
      <c r="L1182" s="301" t="s">
        <v>978</v>
      </c>
      <c r="M1182" s="73"/>
      <c r="N1182" s="302" t="s">
        <v>284</v>
      </c>
      <c r="O1182" s="302" t="s">
        <v>287</v>
      </c>
      <c r="P1182" s="301" t="s">
        <v>14</v>
      </c>
      <c r="Q1182" s="301"/>
      <c r="R1182" s="1" t="str">
        <f t="shared" si="55"/>
        <v>-</v>
      </c>
      <c r="S1182" s="1" t="str">
        <f t="shared" si="56"/>
        <v>-</v>
      </c>
    </row>
    <row r="1183" spans="1:19">
      <c r="A1183" s="293">
        <f t="shared" si="54"/>
        <v>1178</v>
      </c>
      <c r="B1183" s="421"/>
      <c r="C1183" s="294"/>
      <c r="D1183" s="294"/>
      <c r="E1183" s="294"/>
      <c r="F1183" s="294"/>
      <c r="G1183" s="294"/>
      <c r="H1183" s="294"/>
      <c r="I1183" s="304" t="s">
        <v>8</v>
      </c>
      <c r="J1183" s="311"/>
      <c r="K1183" s="84" t="s">
        <v>14</v>
      </c>
      <c r="L1183" s="311" t="s">
        <v>14</v>
      </c>
      <c r="M1183" s="84" t="s">
        <v>14</v>
      </c>
      <c r="N1183" s="302" t="s">
        <v>13</v>
      </c>
      <c r="O1183" s="302" t="s">
        <v>287</v>
      </c>
      <c r="P1183" s="301" t="s">
        <v>14</v>
      </c>
      <c r="Q1183" s="311"/>
      <c r="R1183" s="1" t="str">
        <f t="shared" si="55"/>
        <v>-</v>
      </c>
      <c r="S1183" s="1" t="str">
        <f t="shared" si="56"/>
        <v>-</v>
      </c>
    </row>
    <row r="1184" spans="1:19">
      <c r="A1184" s="293">
        <f t="shared" si="54"/>
        <v>1179</v>
      </c>
      <c r="B1184" s="421"/>
      <c r="C1184" s="294"/>
      <c r="D1184" s="294"/>
      <c r="E1184" s="294"/>
      <c r="F1184" s="294"/>
      <c r="G1184" s="294"/>
      <c r="H1184" s="294"/>
      <c r="I1184" s="309" t="s">
        <v>510</v>
      </c>
      <c r="J1184" s="297"/>
      <c r="K1184" s="84" t="s">
        <v>11</v>
      </c>
      <c r="L1184" s="301" t="s">
        <v>14</v>
      </c>
      <c r="M1184" s="73" t="s">
        <v>14</v>
      </c>
      <c r="N1184" s="302" t="s">
        <v>13</v>
      </c>
      <c r="O1184" s="302" t="s">
        <v>287</v>
      </c>
      <c r="P1184" s="301" t="s">
        <v>14</v>
      </c>
      <c r="Q1184" s="301"/>
      <c r="R1184" s="1" t="str">
        <f t="shared" si="55"/>
        <v>-</v>
      </c>
      <c r="S1184" s="1" t="str">
        <f t="shared" si="56"/>
        <v>-</v>
      </c>
    </row>
    <row r="1185" spans="1:19">
      <c r="A1185" s="293">
        <f t="shared" si="54"/>
        <v>1180</v>
      </c>
      <c r="B1185" s="421"/>
      <c r="C1185" s="294"/>
      <c r="D1185" s="294"/>
      <c r="E1185" s="294"/>
      <c r="F1185" s="294"/>
      <c r="G1185" s="294"/>
      <c r="H1185" s="294"/>
      <c r="I1185" s="294"/>
      <c r="J1185" s="295" t="s">
        <v>428</v>
      </c>
      <c r="K1185" s="84">
        <v>1</v>
      </c>
      <c r="L1185" s="301" t="s">
        <v>14</v>
      </c>
      <c r="M1185" s="73" t="s">
        <v>14</v>
      </c>
      <c r="N1185" s="302" t="s">
        <v>13</v>
      </c>
      <c r="O1185" s="302" t="s">
        <v>287</v>
      </c>
      <c r="P1185" s="301" t="s">
        <v>14</v>
      </c>
      <c r="Q1185" s="301"/>
      <c r="R1185" s="1" t="str">
        <f t="shared" si="55"/>
        <v>-</v>
      </c>
      <c r="S1185" s="1" t="str">
        <f t="shared" si="56"/>
        <v>-</v>
      </c>
    </row>
    <row r="1186" spans="1:19" ht="162">
      <c r="A1186" s="293">
        <f t="shared" si="54"/>
        <v>1181</v>
      </c>
      <c r="B1186" s="421"/>
      <c r="C1186" s="310"/>
      <c r="D1186" s="310"/>
      <c r="E1186" s="310"/>
      <c r="F1186" s="310"/>
      <c r="G1186" s="310"/>
      <c r="H1186" s="310"/>
      <c r="I1186" s="310"/>
      <c r="J1186" s="301" t="s">
        <v>1444</v>
      </c>
      <c r="K1186" s="73" t="s">
        <v>486</v>
      </c>
      <c r="L1186" s="301" t="s">
        <v>979</v>
      </c>
      <c r="M1186" s="76" t="s">
        <v>1657</v>
      </c>
      <c r="N1186" s="302" t="s">
        <v>9</v>
      </c>
      <c r="O1186" s="302" t="s">
        <v>287</v>
      </c>
      <c r="P1186" s="301" t="s">
        <v>14</v>
      </c>
      <c r="Q1186" s="301"/>
      <c r="R1186" s="1" t="str">
        <f t="shared" si="55"/>
        <v>-</v>
      </c>
      <c r="S1186" s="1" t="str">
        <f t="shared" si="56"/>
        <v>-</v>
      </c>
    </row>
    <row r="1187" spans="1:19">
      <c r="A1187" s="293">
        <f t="shared" si="54"/>
        <v>1182</v>
      </c>
      <c r="B1187" s="421"/>
      <c r="C1187" s="294"/>
      <c r="D1187" s="294"/>
      <c r="E1187" s="294"/>
      <c r="F1187" s="294"/>
      <c r="G1187" s="294"/>
      <c r="H1187" s="294"/>
      <c r="I1187" s="304" t="s">
        <v>8</v>
      </c>
      <c r="J1187" s="311"/>
      <c r="K1187" s="84" t="s">
        <v>14</v>
      </c>
      <c r="L1187" s="311" t="s">
        <v>14</v>
      </c>
      <c r="M1187" s="84" t="s">
        <v>14</v>
      </c>
      <c r="N1187" s="302" t="s">
        <v>13</v>
      </c>
      <c r="O1187" s="302" t="s">
        <v>287</v>
      </c>
      <c r="P1187" s="301" t="s">
        <v>14</v>
      </c>
      <c r="Q1187" s="311"/>
      <c r="R1187" s="1" t="str">
        <f t="shared" si="55"/>
        <v>-</v>
      </c>
      <c r="S1187" s="1" t="str">
        <f t="shared" si="56"/>
        <v>-</v>
      </c>
    </row>
    <row r="1188" spans="1:19">
      <c r="A1188" s="293">
        <f t="shared" si="54"/>
        <v>1183</v>
      </c>
      <c r="B1188" s="421"/>
      <c r="C1188" s="294"/>
      <c r="D1188" s="294"/>
      <c r="E1188" s="294"/>
      <c r="F1188" s="294"/>
      <c r="G1188" s="294"/>
      <c r="H1188" s="294"/>
      <c r="I1188" s="309" t="s">
        <v>510</v>
      </c>
      <c r="J1188" s="297"/>
      <c r="K1188" s="84" t="s">
        <v>11</v>
      </c>
      <c r="L1188" s="301" t="s">
        <v>14</v>
      </c>
      <c r="M1188" s="73" t="s">
        <v>14</v>
      </c>
      <c r="N1188" s="302" t="s">
        <v>13</v>
      </c>
      <c r="O1188" s="302" t="s">
        <v>287</v>
      </c>
      <c r="P1188" s="301" t="s">
        <v>14</v>
      </c>
      <c r="Q1188" s="301"/>
      <c r="R1188" s="1" t="str">
        <f t="shared" si="55"/>
        <v>-</v>
      </c>
      <c r="S1188" s="1" t="str">
        <f t="shared" si="56"/>
        <v>-</v>
      </c>
    </row>
    <row r="1189" spans="1:19">
      <c r="A1189" s="293">
        <f t="shared" si="54"/>
        <v>1184</v>
      </c>
      <c r="B1189" s="421"/>
      <c r="C1189" s="294"/>
      <c r="D1189" s="294"/>
      <c r="E1189" s="294"/>
      <c r="F1189" s="294"/>
      <c r="G1189" s="294"/>
      <c r="H1189" s="294"/>
      <c r="I1189" s="294"/>
      <c r="J1189" s="295" t="s">
        <v>429</v>
      </c>
      <c r="K1189" s="84">
        <v>1</v>
      </c>
      <c r="L1189" s="301" t="s">
        <v>14</v>
      </c>
      <c r="M1189" s="73" t="s">
        <v>14</v>
      </c>
      <c r="N1189" s="302" t="s">
        <v>13</v>
      </c>
      <c r="O1189" s="302" t="s">
        <v>287</v>
      </c>
      <c r="P1189" s="301" t="s">
        <v>14</v>
      </c>
      <c r="Q1189" s="301"/>
      <c r="R1189" s="1" t="str">
        <f t="shared" si="55"/>
        <v>-</v>
      </c>
      <c r="S1189" s="1" t="str">
        <f t="shared" si="56"/>
        <v>-</v>
      </c>
    </row>
    <row r="1190" spans="1:19" ht="202.5">
      <c r="A1190" s="293">
        <f t="shared" si="54"/>
        <v>1185</v>
      </c>
      <c r="B1190" s="421"/>
      <c r="C1190" s="310"/>
      <c r="D1190" s="310"/>
      <c r="E1190" s="310"/>
      <c r="F1190" s="310"/>
      <c r="G1190" s="310"/>
      <c r="H1190" s="310"/>
      <c r="I1190" s="310"/>
      <c r="J1190" s="301" t="s">
        <v>1444</v>
      </c>
      <c r="K1190" s="73" t="s">
        <v>486</v>
      </c>
      <c r="L1190" s="301" t="s">
        <v>822</v>
      </c>
      <c r="M1190" s="73"/>
      <c r="N1190" s="302" t="s">
        <v>670</v>
      </c>
      <c r="O1190" s="302" t="s">
        <v>287</v>
      </c>
      <c r="P1190" s="301" t="s">
        <v>14</v>
      </c>
      <c r="Q1190" s="301"/>
      <c r="R1190" s="1" t="str">
        <f t="shared" si="55"/>
        <v>-</v>
      </c>
      <c r="S1190" s="1" t="str">
        <f t="shared" si="56"/>
        <v>-</v>
      </c>
    </row>
    <row r="1191" spans="1:19">
      <c r="A1191" s="293">
        <f t="shared" si="54"/>
        <v>1186</v>
      </c>
      <c r="B1191" s="421"/>
      <c r="C1191" s="294"/>
      <c r="D1191" s="294"/>
      <c r="E1191" s="294"/>
      <c r="F1191" s="294"/>
      <c r="G1191" s="294"/>
      <c r="H1191" s="294"/>
      <c r="I1191" s="304" t="s">
        <v>8</v>
      </c>
      <c r="J1191" s="311"/>
      <c r="K1191" s="84" t="s">
        <v>14</v>
      </c>
      <c r="L1191" s="311" t="s">
        <v>14</v>
      </c>
      <c r="M1191" s="84" t="s">
        <v>14</v>
      </c>
      <c r="N1191" s="302" t="s">
        <v>13</v>
      </c>
      <c r="O1191" s="302" t="s">
        <v>287</v>
      </c>
      <c r="P1191" s="301" t="s">
        <v>14</v>
      </c>
      <c r="Q1191" s="311"/>
      <c r="R1191" s="1" t="str">
        <f t="shared" si="55"/>
        <v>-</v>
      </c>
      <c r="S1191" s="1" t="str">
        <f t="shared" si="56"/>
        <v>-</v>
      </c>
    </row>
    <row r="1192" spans="1:19">
      <c r="A1192" s="293">
        <f t="shared" si="54"/>
        <v>1187</v>
      </c>
      <c r="B1192" s="421"/>
      <c r="C1192" s="294"/>
      <c r="D1192" s="294"/>
      <c r="E1192" s="294"/>
      <c r="F1192" s="294"/>
      <c r="G1192" s="294"/>
      <c r="H1192" s="294"/>
      <c r="I1192" s="309" t="s">
        <v>510</v>
      </c>
      <c r="J1192" s="297"/>
      <c r="K1192" s="84" t="s">
        <v>11</v>
      </c>
      <c r="L1192" s="301" t="s">
        <v>14</v>
      </c>
      <c r="M1192" s="73" t="s">
        <v>14</v>
      </c>
      <c r="N1192" s="302" t="s">
        <v>13</v>
      </c>
      <c r="O1192" s="302" t="s">
        <v>287</v>
      </c>
      <c r="P1192" s="301" t="s">
        <v>14</v>
      </c>
      <c r="Q1192" s="301"/>
      <c r="R1192" s="1" t="str">
        <f t="shared" si="55"/>
        <v>-</v>
      </c>
      <c r="S1192" s="1" t="str">
        <f t="shared" si="56"/>
        <v>-</v>
      </c>
    </row>
    <row r="1193" spans="1:19">
      <c r="A1193" s="293">
        <f t="shared" si="54"/>
        <v>1188</v>
      </c>
      <c r="B1193" s="421"/>
      <c r="C1193" s="294"/>
      <c r="D1193" s="294"/>
      <c r="E1193" s="294"/>
      <c r="F1193" s="294"/>
      <c r="G1193" s="294"/>
      <c r="H1193" s="294"/>
      <c r="I1193" s="294"/>
      <c r="J1193" s="295" t="s">
        <v>808</v>
      </c>
      <c r="K1193" s="84">
        <v>1</v>
      </c>
      <c r="L1193" s="301" t="s">
        <v>14</v>
      </c>
      <c r="M1193" s="73" t="s">
        <v>14</v>
      </c>
      <c r="N1193" s="302" t="s">
        <v>13</v>
      </c>
      <c r="O1193" s="302" t="s">
        <v>287</v>
      </c>
      <c r="P1193" s="301" t="s">
        <v>14</v>
      </c>
      <c r="Q1193" s="301"/>
      <c r="R1193" s="1" t="str">
        <f t="shared" si="55"/>
        <v>-</v>
      </c>
      <c r="S1193" s="1" t="str">
        <f t="shared" si="56"/>
        <v>-</v>
      </c>
    </row>
    <row r="1194" spans="1:19" ht="81">
      <c r="A1194" s="293">
        <f t="shared" si="54"/>
        <v>1189</v>
      </c>
      <c r="B1194" s="421"/>
      <c r="C1194" s="310"/>
      <c r="D1194" s="310"/>
      <c r="E1194" s="310"/>
      <c r="F1194" s="310"/>
      <c r="G1194" s="310"/>
      <c r="H1194" s="310"/>
      <c r="I1194" s="310"/>
      <c r="J1194" s="301" t="s">
        <v>1444</v>
      </c>
      <c r="K1194" s="73" t="s">
        <v>486</v>
      </c>
      <c r="L1194" s="301" t="s">
        <v>823</v>
      </c>
      <c r="M1194" s="73"/>
      <c r="N1194" s="302" t="s">
        <v>670</v>
      </c>
      <c r="O1194" s="302" t="s">
        <v>287</v>
      </c>
      <c r="P1194" s="301" t="s">
        <v>14</v>
      </c>
      <c r="Q1194" s="301"/>
      <c r="R1194" s="1" t="str">
        <f t="shared" si="55"/>
        <v>-</v>
      </c>
      <c r="S1194" s="1" t="str">
        <f t="shared" si="56"/>
        <v>-</v>
      </c>
    </row>
    <row r="1195" spans="1:19">
      <c r="A1195" s="293">
        <f t="shared" si="54"/>
        <v>1190</v>
      </c>
      <c r="B1195" s="421"/>
      <c r="C1195" s="294"/>
      <c r="D1195" s="294"/>
      <c r="E1195" s="294"/>
      <c r="F1195" s="294"/>
      <c r="G1195" s="294"/>
      <c r="H1195" s="294"/>
      <c r="I1195" s="304" t="s">
        <v>8</v>
      </c>
      <c r="J1195" s="311"/>
      <c r="K1195" s="84" t="s">
        <v>14</v>
      </c>
      <c r="L1195" s="311" t="s">
        <v>14</v>
      </c>
      <c r="M1195" s="84" t="s">
        <v>14</v>
      </c>
      <c r="N1195" s="302" t="s">
        <v>13</v>
      </c>
      <c r="O1195" s="302" t="s">
        <v>287</v>
      </c>
      <c r="P1195" s="301" t="s">
        <v>14</v>
      </c>
      <c r="Q1195" s="311"/>
      <c r="R1195" s="1" t="str">
        <f t="shared" si="55"/>
        <v>-</v>
      </c>
      <c r="S1195" s="1" t="str">
        <f t="shared" si="56"/>
        <v>-</v>
      </c>
    </row>
    <row r="1196" spans="1:19">
      <c r="A1196" s="293">
        <f t="shared" si="54"/>
        <v>1191</v>
      </c>
      <c r="B1196" s="421"/>
      <c r="C1196" s="294"/>
      <c r="D1196" s="294"/>
      <c r="E1196" s="294"/>
      <c r="F1196" s="294"/>
      <c r="G1196" s="294"/>
      <c r="H1196" s="294"/>
      <c r="I1196" s="309" t="s">
        <v>510</v>
      </c>
      <c r="J1196" s="297"/>
      <c r="K1196" s="84" t="s">
        <v>11</v>
      </c>
      <c r="L1196" s="301" t="s">
        <v>14</v>
      </c>
      <c r="M1196" s="73" t="s">
        <v>14</v>
      </c>
      <c r="N1196" s="302" t="s">
        <v>13</v>
      </c>
      <c r="O1196" s="302" t="s">
        <v>287</v>
      </c>
      <c r="P1196" s="301" t="s">
        <v>14</v>
      </c>
      <c r="Q1196" s="301"/>
      <c r="R1196" s="1" t="str">
        <f t="shared" si="55"/>
        <v>-</v>
      </c>
      <c r="S1196" s="1" t="str">
        <f t="shared" si="56"/>
        <v>-</v>
      </c>
    </row>
    <row r="1197" spans="1:19">
      <c r="A1197" s="293">
        <f t="shared" si="54"/>
        <v>1192</v>
      </c>
      <c r="B1197" s="421"/>
      <c r="C1197" s="294"/>
      <c r="D1197" s="294"/>
      <c r="E1197" s="294"/>
      <c r="F1197" s="294"/>
      <c r="G1197" s="294"/>
      <c r="H1197" s="294"/>
      <c r="I1197" s="294"/>
      <c r="J1197" s="295" t="s">
        <v>809</v>
      </c>
      <c r="K1197" s="84">
        <v>1</v>
      </c>
      <c r="L1197" s="301" t="s">
        <v>14</v>
      </c>
      <c r="M1197" s="73" t="s">
        <v>14</v>
      </c>
      <c r="N1197" s="302" t="s">
        <v>13</v>
      </c>
      <c r="O1197" s="302" t="s">
        <v>287</v>
      </c>
      <c r="P1197" s="301" t="s">
        <v>14</v>
      </c>
      <c r="Q1197" s="301"/>
      <c r="R1197" s="1" t="str">
        <f t="shared" si="55"/>
        <v>-</v>
      </c>
      <c r="S1197" s="1" t="str">
        <f t="shared" si="56"/>
        <v>-</v>
      </c>
    </row>
    <row r="1198" spans="1:19" ht="81">
      <c r="A1198" s="293">
        <f t="shared" si="54"/>
        <v>1193</v>
      </c>
      <c r="B1198" s="421"/>
      <c r="C1198" s="310"/>
      <c r="D1198" s="310"/>
      <c r="E1198" s="310"/>
      <c r="F1198" s="310"/>
      <c r="G1198" s="310"/>
      <c r="H1198" s="310"/>
      <c r="I1198" s="310"/>
      <c r="J1198" s="301" t="s">
        <v>1444</v>
      </c>
      <c r="K1198" s="73" t="s">
        <v>486</v>
      </c>
      <c r="L1198" s="301" t="s">
        <v>824</v>
      </c>
      <c r="M1198" s="73"/>
      <c r="N1198" s="302" t="s">
        <v>669</v>
      </c>
      <c r="O1198" s="302" t="s">
        <v>287</v>
      </c>
      <c r="P1198" s="301" t="s">
        <v>14</v>
      </c>
      <c r="Q1198" s="301"/>
      <c r="R1198" s="1" t="str">
        <f t="shared" si="55"/>
        <v>-</v>
      </c>
      <c r="S1198" s="1" t="str">
        <f t="shared" si="56"/>
        <v>-</v>
      </c>
    </row>
    <row r="1199" spans="1:19">
      <c r="A1199" s="293">
        <f t="shared" si="54"/>
        <v>1194</v>
      </c>
      <c r="B1199" s="421"/>
      <c r="C1199" s="294"/>
      <c r="D1199" s="294"/>
      <c r="E1199" s="294"/>
      <c r="F1199" s="294"/>
      <c r="G1199" s="294"/>
      <c r="H1199" s="294"/>
      <c r="I1199" s="304" t="s">
        <v>8</v>
      </c>
      <c r="J1199" s="311"/>
      <c r="K1199" s="84" t="s">
        <v>14</v>
      </c>
      <c r="L1199" s="311" t="s">
        <v>14</v>
      </c>
      <c r="M1199" s="84" t="s">
        <v>14</v>
      </c>
      <c r="N1199" s="302" t="s">
        <v>13</v>
      </c>
      <c r="O1199" s="302" t="s">
        <v>287</v>
      </c>
      <c r="P1199" s="301" t="s">
        <v>14</v>
      </c>
      <c r="Q1199" s="311"/>
      <c r="R1199" s="1" t="str">
        <f t="shared" si="55"/>
        <v>-</v>
      </c>
      <c r="S1199" s="1" t="str">
        <f t="shared" si="56"/>
        <v>-</v>
      </c>
    </row>
    <row r="1200" spans="1:19">
      <c r="A1200" s="293">
        <f t="shared" si="54"/>
        <v>1195</v>
      </c>
      <c r="B1200" s="421"/>
      <c r="C1200" s="294"/>
      <c r="D1200" s="294"/>
      <c r="E1200" s="294"/>
      <c r="F1200" s="294"/>
      <c r="G1200" s="294"/>
      <c r="H1200" s="294"/>
      <c r="I1200" s="309" t="s">
        <v>510</v>
      </c>
      <c r="J1200" s="297"/>
      <c r="K1200" s="84" t="s">
        <v>11</v>
      </c>
      <c r="L1200" s="301" t="s">
        <v>14</v>
      </c>
      <c r="M1200" s="73" t="s">
        <v>14</v>
      </c>
      <c r="N1200" s="302" t="s">
        <v>13</v>
      </c>
      <c r="O1200" s="302" t="s">
        <v>287</v>
      </c>
      <c r="P1200" s="301" t="s">
        <v>14</v>
      </c>
      <c r="Q1200" s="301"/>
      <c r="R1200" s="1" t="str">
        <f t="shared" si="55"/>
        <v>-</v>
      </c>
      <c r="S1200" s="1" t="str">
        <f t="shared" si="56"/>
        <v>-</v>
      </c>
    </row>
    <row r="1201" spans="1:19">
      <c r="A1201" s="293">
        <f t="shared" si="54"/>
        <v>1196</v>
      </c>
      <c r="B1201" s="421"/>
      <c r="C1201" s="294"/>
      <c r="D1201" s="294"/>
      <c r="E1201" s="294"/>
      <c r="F1201" s="294"/>
      <c r="G1201" s="294"/>
      <c r="H1201" s="294"/>
      <c r="I1201" s="294"/>
      <c r="J1201" s="295" t="s">
        <v>810</v>
      </c>
      <c r="K1201" s="84">
        <v>1</v>
      </c>
      <c r="L1201" s="301" t="s">
        <v>14</v>
      </c>
      <c r="M1201" s="73" t="s">
        <v>14</v>
      </c>
      <c r="N1201" s="302" t="s">
        <v>13</v>
      </c>
      <c r="O1201" s="302" t="s">
        <v>287</v>
      </c>
      <c r="P1201" s="301" t="s">
        <v>14</v>
      </c>
      <c r="Q1201" s="301"/>
      <c r="R1201" s="1" t="str">
        <f t="shared" si="55"/>
        <v>-</v>
      </c>
      <c r="S1201" s="1" t="str">
        <f t="shared" si="56"/>
        <v>-</v>
      </c>
    </row>
    <row r="1202" spans="1:19" ht="108">
      <c r="A1202" s="293">
        <f t="shared" si="54"/>
        <v>1197</v>
      </c>
      <c r="B1202" s="421"/>
      <c r="C1202" s="310"/>
      <c r="D1202" s="310"/>
      <c r="E1202" s="310"/>
      <c r="F1202" s="310"/>
      <c r="G1202" s="310"/>
      <c r="H1202" s="310"/>
      <c r="I1202" s="310"/>
      <c r="J1202" s="301" t="s">
        <v>1444</v>
      </c>
      <c r="K1202" s="73" t="s">
        <v>486</v>
      </c>
      <c r="L1202" s="301" t="s">
        <v>825</v>
      </c>
      <c r="M1202" s="73"/>
      <c r="N1202" s="302" t="s">
        <v>97</v>
      </c>
      <c r="O1202" s="302" t="s">
        <v>287</v>
      </c>
      <c r="P1202" s="301" t="s">
        <v>14</v>
      </c>
      <c r="Q1202" s="301"/>
      <c r="R1202" s="1" t="str">
        <f t="shared" si="55"/>
        <v>-</v>
      </c>
      <c r="S1202" s="1" t="str">
        <f t="shared" si="56"/>
        <v>-</v>
      </c>
    </row>
    <row r="1203" spans="1:19">
      <c r="A1203" s="293">
        <f t="shared" si="54"/>
        <v>1198</v>
      </c>
      <c r="B1203" s="421"/>
      <c r="C1203" s="294"/>
      <c r="D1203" s="294"/>
      <c r="E1203" s="294"/>
      <c r="F1203" s="294"/>
      <c r="G1203" s="294"/>
      <c r="H1203" s="294"/>
      <c r="I1203" s="304" t="s">
        <v>8</v>
      </c>
      <c r="J1203" s="311"/>
      <c r="K1203" s="84" t="s">
        <v>14</v>
      </c>
      <c r="L1203" s="311" t="s">
        <v>14</v>
      </c>
      <c r="M1203" s="84" t="s">
        <v>14</v>
      </c>
      <c r="N1203" s="302" t="s">
        <v>13</v>
      </c>
      <c r="O1203" s="302" t="s">
        <v>287</v>
      </c>
      <c r="P1203" s="301" t="s">
        <v>14</v>
      </c>
      <c r="Q1203" s="311"/>
      <c r="R1203" s="1" t="str">
        <f t="shared" si="55"/>
        <v>-</v>
      </c>
      <c r="S1203" s="1" t="str">
        <f t="shared" si="56"/>
        <v>-</v>
      </c>
    </row>
    <row r="1204" spans="1:19">
      <c r="A1204" s="293">
        <f t="shared" si="54"/>
        <v>1199</v>
      </c>
      <c r="B1204" s="421"/>
      <c r="C1204" s="294"/>
      <c r="D1204" s="294"/>
      <c r="E1204" s="294"/>
      <c r="F1204" s="294"/>
      <c r="G1204" s="294"/>
      <c r="H1204" s="294"/>
      <c r="I1204" s="309" t="s">
        <v>510</v>
      </c>
      <c r="J1204" s="297"/>
      <c r="K1204" s="84" t="s">
        <v>11</v>
      </c>
      <c r="L1204" s="301" t="s">
        <v>14</v>
      </c>
      <c r="M1204" s="73" t="s">
        <v>14</v>
      </c>
      <c r="N1204" s="302" t="s">
        <v>13</v>
      </c>
      <c r="O1204" s="302" t="s">
        <v>287</v>
      </c>
      <c r="P1204" s="301" t="s">
        <v>14</v>
      </c>
      <c r="Q1204" s="301"/>
      <c r="R1204" s="1" t="str">
        <f t="shared" si="55"/>
        <v>-</v>
      </c>
      <c r="S1204" s="1" t="str">
        <f t="shared" si="56"/>
        <v>-</v>
      </c>
    </row>
    <row r="1205" spans="1:19">
      <c r="A1205" s="293">
        <f t="shared" si="54"/>
        <v>1200</v>
      </c>
      <c r="B1205" s="421"/>
      <c r="C1205" s="294"/>
      <c r="D1205" s="294"/>
      <c r="E1205" s="294"/>
      <c r="F1205" s="294"/>
      <c r="G1205" s="294"/>
      <c r="H1205" s="294"/>
      <c r="I1205" s="294"/>
      <c r="J1205" s="295" t="s">
        <v>811</v>
      </c>
      <c r="K1205" s="84">
        <v>1</v>
      </c>
      <c r="L1205" s="301" t="s">
        <v>14</v>
      </c>
      <c r="M1205" s="73" t="s">
        <v>14</v>
      </c>
      <c r="N1205" s="302" t="s">
        <v>13</v>
      </c>
      <c r="O1205" s="302" t="s">
        <v>287</v>
      </c>
      <c r="P1205" s="301" t="s">
        <v>14</v>
      </c>
      <c r="Q1205" s="301"/>
      <c r="R1205" s="1" t="str">
        <f t="shared" si="55"/>
        <v>-</v>
      </c>
      <c r="S1205" s="1" t="str">
        <f t="shared" si="56"/>
        <v>-</v>
      </c>
    </row>
    <row r="1206" spans="1:19" ht="81">
      <c r="A1206" s="293">
        <f t="shared" si="54"/>
        <v>1201</v>
      </c>
      <c r="B1206" s="421"/>
      <c r="C1206" s="310"/>
      <c r="D1206" s="310"/>
      <c r="E1206" s="310"/>
      <c r="F1206" s="310"/>
      <c r="G1206" s="310"/>
      <c r="H1206" s="310"/>
      <c r="I1206" s="310"/>
      <c r="J1206" s="301" t="s">
        <v>1444</v>
      </c>
      <c r="K1206" s="73" t="s">
        <v>486</v>
      </c>
      <c r="L1206" s="301" t="s">
        <v>826</v>
      </c>
      <c r="M1206" s="73"/>
      <c r="N1206" s="302" t="s">
        <v>100</v>
      </c>
      <c r="O1206" s="302" t="s">
        <v>287</v>
      </c>
      <c r="P1206" s="301" t="s">
        <v>14</v>
      </c>
      <c r="Q1206" s="301"/>
      <c r="R1206" s="1" t="str">
        <f t="shared" si="55"/>
        <v>-</v>
      </c>
      <c r="S1206" s="1" t="str">
        <f t="shared" si="56"/>
        <v>-</v>
      </c>
    </row>
    <row r="1207" spans="1:19">
      <c r="A1207" s="293">
        <f t="shared" si="54"/>
        <v>1202</v>
      </c>
      <c r="B1207" s="421"/>
      <c r="C1207" s="294"/>
      <c r="D1207" s="294"/>
      <c r="E1207" s="294"/>
      <c r="F1207" s="294"/>
      <c r="G1207" s="294"/>
      <c r="H1207" s="294"/>
      <c r="I1207" s="304" t="s">
        <v>8</v>
      </c>
      <c r="J1207" s="311"/>
      <c r="K1207" s="84" t="s">
        <v>14</v>
      </c>
      <c r="L1207" s="311" t="s">
        <v>14</v>
      </c>
      <c r="M1207" s="84" t="s">
        <v>14</v>
      </c>
      <c r="N1207" s="302" t="s">
        <v>13</v>
      </c>
      <c r="O1207" s="302" t="s">
        <v>287</v>
      </c>
      <c r="P1207" s="301" t="s">
        <v>14</v>
      </c>
      <c r="Q1207" s="311"/>
      <c r="R1207" s="1" t="str">
        <f t="shared" si="55"/>
        <v>-</v>
      </c>
      <c r="S1207" s="1" t="str">
        <f t="shared" si="56"/>
        <v>-</v>
      </c>
    </row>
    <row r="1208" spans="1:19">
      <c r="A1208" s="293">
        <f t="shared" si="54"/>
        <v>1203</v>
      </c>
      <c r="B1208" s="421"/>
      <c r="C1208" s="294"/>
      <c r="D1208" s="294"/>
      <c r="E1208" s="294"/>
      <c r="F1208" s="294"/>
      <c r="G1208" s="294"/>
      <c r="H1208" s="294"/>
      <c r="I1208" s="309" t="s">
        <v>510</v>
      </c>
      <c r="J1208" s="297"/>
      <c r="K1208" s="84" t="s">
        <v>11</v>
      </c>
      <c r="L1208" s="301" t="s">
        <v>14</v>
      </c>
      <c r="M1208" s="73" t="s">
        <v>14</v>
      </c>
      <c r="N1208" s="302" t="s">
        <v>13</v>
      </c>
      <c r="O1208" s="302" t="s">
        <v>287</v>
      </c>
      <c r="P1208" s="301" t="s">
        <v>14</v>
      </c>
      <c r="Q1208" s="301"/>
      <c r="R1208" s="1" t="str">
        <f t="shared" si="55"/>
        <v>-</v>
      </c>
      <c r="S1208" s="1" t="str">
        <f t="shared" si="56"/>
        <v>-</v>
      </c>
    </row>
    <row r="1209" spans="1:19">
      <c r="A1209" s="293">
        <f t="shared" si="54"/>
        <v>1204</v>
      </c>
      <c r="B1209" s="421"/>
      <c r="C1209" s="294"/>
      <c r="D1209" s="294"/>
      <c r="E1209" s="294"/>
      <c r="F1209" s="294"/>
      <c r="G1209" s="294"/>
      <c r="H1209" s="294"/>
      <c r="I1209" s="294"/>
      <c r="J1209" s="295" t="s">
        <v>1177</v>
      </c>
      <c r="K1209" s="84">
        <v>1</v>
      </c>
      <c r="L1209" s="301" t="s">
        <v>14</v>
      </c>
      <c r="M1209" s="73" t="s">
        <v>14</v>
      </c>
      <c r="N1209" s="302" t="s">
        <v>13</v>
      </c>
      <c r="O1209" s="302" t="s">
        <v>287</v>
      </c>
      <c r="P1209" s="301" t="s">
        <v>14</v>
      </c>
      <c r="Q1209" s="301"/>
      <c r="R1209" s="1" t="str">
        <f t="shared" si="55"/>
        <v>-</v>
      </c>
      <c r="S1209" s="1" t="str">
        <f t="shared" si="56"/>
        <v>-</v>
      </c>
    </row>
    <row r="1210" spans="1:19" ht="216">
      <c r="A1210" s="293">
        <f t="shared" si="54"/>
        <v>1205</v>
      </c>
      <c r="B1210" s="421"/>
      <c r="C1210" s="310"/>
      <c r="D1210" s="310"/>
      <c r="E1210" s="310"/>
      <c r="F1210" s="310"/>
      <c r="G1210" s="310"/>
      <c r="H1210" s="310"/>
      <c r="I1210" s="310"/>
      <c r="J1210" s="301" t="s">
        <v>1444</v>
      </c>
      <c r="K1210" s="73" t="s">
        <v>486</v>
      </c>
      <c r="L1210" s="301" t="s">
        <v>827</v>
      </c>
      <c r="M1210" s="76" t="s">
        <v>1658</v>
      </c>
      <c r="N1210" s="302" t="s">
        <v>13</v>
      </c>
      <c r="O1210" s="302" t="s">
        <v>287</v>
      </c>
      <c r="P1210" s="301" t="s">
        <v>14</v>
      </c>
      <c r="Q1210" s="301"/>
      <c r="R1210" s="1" t="str">
        <f t="shared" si="55"/>
        <v>-</v>
      </c>
      <c r="S1210" s="1" t="str">
        <f t="shared" si="56"/>
        <v>-</v>
      </c>
    </row>
    <row r="1211" spans="1:19">
      <c r="A1211" s="293">
        <f t="shared" si="54"/>
        <v>1206</v>
      </c>
      <c r="B1211" s="421"/>
      <c r="C1211" s="294"/>
      <c r="D1211" s="294"/>
      <c r="E1211" s="294"/>
      <c r="F1211" s="294"/>
      <c r="G1211" s="294"/>
      <c r="H1211" s="294"/>
      <c r="I1211" s="304" t="s">
        <v>8</v>
      </c>
      <c r="J1211" s="311"/>
      <c r="K1211" s="84" t="s">
        <v>14</v>
      </c>
      <c r="L1211" s="311" t="s">
        <v>14</v>
      </c>
      <c r="M1211" s="84" t="s">
        <v>14</v>
      </c>
      <c r="N1211" s="302" t="s">
        <v>13</v>
      </c>
      <c r="O1211" s="302" t="s">
        <v>287</v>
      </c>
      <c r="P1211" s="301" t="s">
        <v>14</v>
      </c>
      <c r="Q1211" s="311"/>
      <c r="R1211" s="1" t="str">
        <f t="shared" si="55"/>
        <v>-</v>
      </c>
      <c r="S1211" s="1" t="str">
        <f t="shared" si="56"/>
        <v>-</v>
      </c>
    </row>
    <row r="1212" spans="1:19">
      <c r="A1212" s="293">
        <f t="shared" si="54"/>
        <v>1207</v>
      </c>
      <c r="B1212" s="421"/>
      <c r="C1212" s="294"/>
      <c r="D1212" s="294"/>
      <c r="E1212" s="294"/>
      <c r="F1212" s="294"/>
      <c r="G1212" s="294"/>
      <c r="H1212" s="294"/>
      <c r="I1212" s="309" t="s">
        <v>510</v>
      </c>
      <c r="J1212" s="297"/>
      <c r="K1212" s="84" t="s">
        <v>11</v>
      </c>
      <c r="L1212" s="301" t="s">
        <v>14</v>
      </c>
      <c r="M1212" s="73" t="s">
        <v>14</v>
      </c>
      <c r="N1212" s="302" t="s">
        <v>13</v>
      </c>
      <c r="O1212" s="302" t="s">
        <v>287</v>
      </c>
      <c r="P1212" s="301" t="s">
        <v>14</v>
      </c>
      <c r="Q1212" s="301"/>
      <c r="R1212" s="1" t="str">
        <f t="shared" si="55"/>
        <v>-</v>
      </c>
      <c r="S1212" s="1" t="str">
        <f t="shared" si="56"/>
        <v>-</v>
      </c>
    </row>
    <row r="1213" spans="1:19">
      <c r="A1213" s="293">
        <f t="shared" si="54"/>
        <v>1208</v>
      </c>
      <c r="B1213" s="421"/>
      <c r="C1213" s="294"/>
      <c r="D1213" s="294"/>
      <c r="E1213" s="294"/>
      <c r="F1213" s="294"/>
      <c r="G1213" s="294"/>
      <c r="H1213" s="294"/>
      <c r="I1213" s="294"/>
      <c r="J1213" s="295" t="s">
        <v>1178</v>
      </c>
      <c r="K1213" s="84">
        <v>1</v>
      </c>
      <c r="L1213" s="301" t="s">
        <v>14</v>
      </c>
      <c r="M1213" s="73" t="s">
        <v>14</v>
      </c>
      <c r="N1213" s="302" t="s">
        <v>13</v>
      </c>
      <c r="O1213" s="302" t="s">
        <v>287</v>
      </c>
      <c r="P1213" s="301" t="s">
        <v>14</v>
      </c>
      <c r="Q1213" s="301"/>
      <c r="R1213" s="1" t="str">
        <f t="shared" si="55"/>
        <v>-</v>
      </c>
      <c r="S1213" s="1" t="str">
        <f t="shared" si="56"/>
        <v>-</v>
      </c>
    </row>
    <row r="1214" spans="1:19" ht="108">
      <c r="A1214" s="293">
        <f t="shared" si="54"/>
        <v>1209</v>
      </c>
      <c r="B1214" s="421"/>
      <c r="C1214" s="310"/>
      <c r="D1214" s="310"/>
      <c r="E1214" s="310"/>
      <c r="F1214" s="310"/>
      <c r="G1214" s="310"/>
      <c r="H1214" s="310"/>
      <c r="I1214" s="310"/>
      <c r="J1214" s="301" t="s">
        <v>1444</v>
      </c>
      <c r="K1214" s="73" t="s">
        <v>486</v>
      </c>
      <c r="L1214" s="301" t="s">
        <v>828</v>
      </c>
      <c r="M1214" s="73"/>
      <c r="N1214" s="302" t="s">
        <v>902</v>
      </c>
      <c r="O1214" s="302" t="s">
        <v>287</v>
      </c>
      <c r="P1214" s="301" t="s">
        <v>14</v>
      </c>
      <c r="Q1214" s="301"/>
      <c r="R1214" s="1" t="str">
        <f t="shared" si="55"/>
        <v>-</v>
      </c>
      <c r="S1214" s="1" t="str">
        <f t="shared" si="56"/>
        <v>-</v>
      </c>
    </row>
    <row r="1215" spans="1:19">
      <c r="A1215" s="293">
        <f t="shared" si="54"/>
        <v>1210</v>
      </c>
      <c r="B1215" s="421"/>
      <c r="C1215" s="294"/>
      <c r="D1215" s="294"/>
      <c r="E1215" s="294"/>
      <c r="F1215" s="294"/>
      <c r="G1215" s="294"/>
      <c r="H1215" s="294"/>
      <c r="I1215" s="304" t="s">
        <v>8</v>
      </c>
      <c r="J1215" s="311"/>
      <c r="K1215" s="84" t="s">
        <v>14</v>
      </c>
      <c r="L1215" s="311" t="s">
        <v>14</v>
      </c>
      <c r="M1215" s="84" t="s">
        <v>14</v>
      </c>
      <c r="N1215" s="302" t="s">
        <v>13</v>
      </c>
      <c r="O1215" s="302" t="s">
        <v>287</v>
      </c>
      <c r="P1215" s="301" t="s">
        <v>14</v>
      </c>
      <c r="Q1215" s="311"/>
      <c r="R1215" s="1" t="str">
        <f t="shared" si="55"/>
        <v>-</v>
      </c>
      <c r="S1215" s="1" t="str">
        <f t="shared" si="56"/>
        <v>-</v>
      </c>
    </row>
    <row r="1216" spans="1:19">
      <c r="A1216" s="293">
        <f t="shared" si="54"/>
        <v>1211</v>
      </c>
      <c r="B1216" s="421"/>
      <c r="C1216" s="294"/>
      <c r="D1216" s="294"/>
      <c r="E1216" s="294"/>
      <c r="F1216" s="294"/>
      <c r="G1216" s="294"/>
      <c r="H1216" s="294"/>
      <c r="I1216" s="309" t="s">
        <v>510</v>
      </c>
      <c r="J1216" s="297"/>
      <c r="K1216" s="84" t="s">
        <v>11</v>
      </c>
      <c r="L1216" s="301" t="s">
        <v>14</v>
      </c>
      <c r="M1216" s="73" t="s">
        <v>14</v>
      </c>
      <c r="N1216" s="302" t="s">
        <v>13</v>
      </c>
      <c r="O1216" s="302" t="s">
        <v>287</v>
      </c>
      <c r="P1216" s="301" t="s">
        <v>14</v>
      </c>
      <c r="Q1216" s="301"/>
      <c r="R1216" s="1" t="str">
        <f t="shared" si="55"/>
        <v>-</v>
      </c>
      <c r="S1216" s="1" t="str">
        <f t="shared" si="56"/>
        <v>-</v>
      </c>
    </row>
    <row r="1217" spans="1:19">
      <c r="A1217" s="293">
        <f t="shared" si="54"/>
        <v>1212</v>
      </c>
      <c r="B1217" s="421"/>
      <c r="C1217" s="294"/>
      <c r="D1217" s="294"/>
      <c r="E1217" s="294"/>
      <c r="F1217" s="294"/>
      <c r="G1217" s="294"/>
      <c r="H1217" s="294"/>
      <c r="I1217" s="294"/>
      <c r="J1217" s="295" t="s">
        <v>1179</v>
      </c>
      <c r="K1217" s="84">
        <v>1</v>
      </c>
      <c r="L1217" s="301" t="s">
        <v>14</v>
      </c>
      <c r="M1217" s="73" t="s">
        <v>14</v>
      </c>
      <c r="N1217" s="302" t="s">
        <v>13</v>
      </c>
      <c r="O1217" s="302" t="s">
        <v>287</v>
      </c>
      <c r="P1217" s="301" t="s">
        <v>14</v>
      </c>
      <c r="Q1217" s="301"/>
      <c r="R1217" s="1" t="str">
        <f t="shared" si="55"/>
        <v>-</v>
      </c>
      <c r="S1217" s="1" t="str">
        <f t="shared" si="56"/>
        <v>-</v>
      </c>
    </row>
    <row r="1218" spans="1:19" ht="229.5">
      <c r="A1218" s="293">
        <f t="shared" si="54"/>
        <v>1213</v>
      </c>
      <c r="B1218" s="421"/>
      <c r="C1218" s="310"/>
      <c r="D1218" s="310"/>
      <c r="E1218" s="310"/>
      <c r="F1218" s="310"/>
      <c r="G1218" s="310"/>
      <c r="H1218" s="310"/>
      <c r="I1218" s="310"/>
      <c r="J1218" s="301" t="s">
        <v>1444</v>
      </c>
      <c r="K1218" s="73" t="s">
        <v>486</v>
      </c>
      <c r="L1218" s="301" t="s">
        <v>829</v>
      </c>
      <c r="M1218" s="73"/>
      <c r="N1218" s="302" t="s">
        <v>13</v>
      </c>
      <c r="O1218" s="302" t="s">
        <v>287</v>
      </c>
      <c r="P1218" s="301" t="s">
        <v>14</v>
      </c>
      <c r="Q1218" s="301"/>
      <c r="R1218" s="1" t="str">
        <f t="shared" si="55"/>
        <v>-</v>
      </c>
      <c r="S1218" s="1" t="str">
        <f t="shared" si="56"/>
        <v>-</v>
      </c>
    </row>
    <row r="1219" spans="1:19">
      <c r="A1219" s="293">
        <f t="shared" si="54"/>
        <v>1214</v>
      </c>
      <c r="B1219" s="421"/>
      <c r="C1219" s="294"/>
      <c r="D1219" s="294"/>
      <c r="E1219" s="294"/>
      <c r="F1219" s="294"/>
      <c r="G1219" s="294"/>
      <c r="H1219" s="294"/>
      <c r="I1219" s="304" t="s">
        <v>8</v>
      </c>
      <c r="J1219" s="311"/>
      <c r="K1219" s="84" t="s">
        <v>14</v>
      </c>
      <c r="L1219" s="311" t="s">
        <v>14</v>
      </c>
      <c r="M1219" s="84" t="s">
        <v>14</v>
      </c>
      <c r="N1219" s="302" t="s">
        <v>13</v>
      </c>
      <c r="O1219" s="302" t="s">
        <v>287</v>
      </c>
      <c r="P1219" s="301" t="s">
        <v>14</v>
      </c>
      <c r="Q1219" s="311"/>
      <c r="R1219" s="1" t="str">
        <f t="shared" si="55"/>
        <v>-</v>
      </c>
      <c r="S1219" s="1" t="str">
        <f t="shared" si="56"/>
        <v>-</v>
      </c>
    </row>
    <row r="1220" spans="1:19">
      <c r="A1220" s="293">
        <f t="shared" si="54"/>
        <v>1215</v>
      </c>
      <c r="B1220" s="421"/>
      <c r="C1220" s="294"/>
      <c r="D1220" s="294"/>
      <c r="E1220" s="294"/>
      <c r="F1220" s="294"/>
      <c r="G1220" s="294"/>
      <c r="H1220" s="294"/>
      <c r="I1220" s="309" t="s">
        <v>510</v>
      </c>
      <c r="J1220" s="297"/>
      <c r="K1220" s="84" t="s">
        <v>11</v>
      </c>
      <c r="L1220" s="301" t="s">
        <v>14</v>
      </c>
      <c r="M1220" s="73" t="s">
        <v>14</v>
      </c>
      <c r="N1220" s="302" t="s">
        <v>13</v>
      </c>
      <c r="O1220" s="302" t="s">
        <v>287</v>
      </c>
      <c r="P1220" s="301" t="s">
        <v>14</v>
      </c>
      <c r="Q1220" s="301"/>
      <c r="R1220" s="1" t="str">
        <f t="shared" si="55"/>
        <v>-</v>
      </c>
      <c r="S1220" s="1" t="str">
        <f t="shared" si="56"/>
        <v>-</v>
      </c>
    </row>
    <row r="1221" spans="1:19">
      <c r="A1221" s="293">
        <f t="shared" si="54"/>
        <v>1216</v>
      </c>
      <c r="B1221" s="421"/>
      <c r="C1221" s="294"/>
      <c r="D1221" s="294"/>
      <c r="E1221" s="294"/>
      <c r="F1221" s="294"/>
      <c r="G1221" s="294"/>
      <c r="H1221" s="294"/>
      <c r="I1221" s="294"/>
      <c r="J1221" s="295" t="s">
        <v>1180</v>
      </c>
      <c r="K1221" s="84">
        <v>1</v>
      </c>
      <c r="L1221" s="301" t="s">
        <v>14</v>
      </c>
      <c r="M1221" s="73" t="s">
        <v>14</v>
      </c>
      <c r="N1221" s="302" t="s">
        <v>13</v>
      </c>
      <c r="O1221" s="302" t="s">
        <v>287</v>
      </c>
      <c r="P1221" s="301" t="s">
        <v>14</v>
      </c>
      <c r="Q1221" s="301"/>
      <c r="R1221" s="1" t="str">
        <f t="shared" si="55"/>
        <v>-</v>
      </c>
      <c r="S1221" s="1" t="str">
        <f t="shared" si="56"/>
        <v>-</v>
      </c>
    </row>
    <row r="1222" spans="1:19" ht="216">
      <c r="A1222" s="293">
        <f t="shared" si="54"/>
        <v>1217</v>
      </c>
      <c r="B1222" s="421"/>
      <c r="C1222" s="310"/>
      <c r="D1222" s="310"/>
      <c r="E1222" s="310"/>
      <c r="F1222" s="310"/>
      <c r="G1222" s="310"/>
      <c r="H1222" s="310"/>
      <c r="I1222" s="310"/>
      <c r="J1222" s="301" t="s">
        <v>1444</v>
      </c>
      <c r="K1222" s="73" t="s">
        <v>486</v>
      </c>
      <c r="L1222" s="301" t="s">
        <v>190</v>
      </c>
      <c r="M1222" s="73"/>
      <c r="N1222" s="302" t="s">
        <v>13</v>
      </c>
      <c r="O1222" s="302" t="s">
        <v>287</v>
      </c>
      <c r="P1222" s="301" t="s">
        <v>14</v>
      </c>
      <c r="Q1222" s="301"/>
      <c r="R1222" s="1" t="str">
        <f t="shared" si="55"/>
        <v>-</v>
      </c>
      <c r="S1222" s="1" t="str">
        <f t="shared" si="56"/>
        <v>-</v>
      </c>
    </row>
    <row r="1223" spans="1:19">
      <c r="A1223" s="293">
        <f t="shared" si="54"/>
        <v>1218</v>
      </c>
      <c r="B1223" s="421"/>
      <c r="C1223" s="294"/>
      <c r="D1223" s="294"/>
      <c r="E1223" s="294"/>
      <c r="F1223" s="294"/>
      <c r="G1223" s="294"/>
      <c r="H1223" s="294"/>
      <c r="I1223" s="304" t="s">
        <v>8</v>
      </c>
      <c r="J1223" s="311"/>
      <c r="K1223" s="84" t="s">
        <v>14</v>
      </c>
      <c r="L1223" s="311" t="s">
        <v>14</v>
      </c>
      <c r="M1223" s="84" t="s">
        <v>14</v>
      </c>
      <c r="N1223" s="302" t="s">
        <v>13</v>
      </c>
      <c r="O1223" s="302" t="s">
        <v>287</v>
      </c>
      <c r="P1223" s="301" t="s">
        <v>14</v>
      </c>
      <c r="Q1223" s="311"/>
      <c r="R1223" s="1" t="str">
        <f t="shared" si="55"/>
        <v>-</v>
      </c>
      <c r="S1223" s="1" t="str">
        <f t="shared" si="56"/>
        <v>-</v>
      </c>
    </row>
    <row r="1224" spans="1:19">
      <c r="A1224" s="293">
        <f t="shared" ref="A1224:A1287" si="57">ROW()-5</f>
        <v>1219</v>
      </c>
      <c r="B1224" s="421"/>
      <c r="C1224" s="294"/>
      <c r="D1224" s="294"/>
      <c r="E1224" s="294"/>
      <c r="F1224" s="294"/>
      <c r="G1224" s="294"/>
      <c r="H1224" s="294"/>
      <c r="I1224" s="309" t="s">
        <v>510</v>
      </c>
      <c r="J1224" s="297"/>
      <c r="K1224" s="84" t="s">
        <v>11</v>
      </c>
      <c r="L1224" s="301" t="s">
        <v>14</v>
      </c>
      <c r="M1224" s="73" t="s">
        <v>14</v>
      </c>
      <c r="N1224" s="302" t="s">
        <v>13</v>
      </c>
      <c r="O1224" s="302" t="s">
        <v>287</v>
      </c>
      <c r="P1224" s="301" t="s">
        <v>14</v>
      </c>
      <c r="Q1224" s="301"/>
      <c r="R1224" s="1" t="str">
        <f t="shared" ref="R1224:R1287" si="58">IF(P1224="-","-","○")</f>
        <v>-</v>
      </c>
      <c r="S1224" s="1" t="str">
        <f t="shared" ref="S1224:S1287" si="59">IF(O1224="未定義","-","○")</f>
        <v>-</v>
      </c>
    </row>
    <row r="1225" spans="1:19">
      <c r="A1225" s="293">
        <f t="shared" si="57"/>
        <v>1220</v>
      </c>
      <c r="B1225" s="421"/>
      <c r="C1225" s="294"/>
      <c r="D1225" s="294"/>
      <c r="E1225" s="294"/>
      <c r="F1225" s="294"/>
      <c r="G1225" s="294"/>
      <c r="H1225" s="294"/>
      <c r="I1225" s="294"/>
      <c r="J1225" s="295" t="s">
        <v>1181</v>
      </c>
      <c r="K1225" s="84">
        <v>1</v>
      </c>
      <c r="L1225" s="301" t="s">
        <v>14</v>
      </c>
      <c r="M1225" s="73" t="s">
        <v>14</v>
      </c>
      <c r="N1225" s="302" t="s">
        <v>13</v>
      </c>
      <c r="O1225" s="302" t="s">
        <v>287</v>
      </c>
      <c r="P1225" s="301" t="s">
        <v>14</v>
      </c>
      <c r="Q1225" s="301"/>
      <c r="R1225" s="1" t="str">
        <f t="shared" si="58"/>
        <v>-</v>
      </c>
      <c r="S1225" s="1" t="str">
        <f t="shared" si="59"/>
        <v>-</v>
      </c>
    </row>
    <row r="1226" spans="1:19" ht="108">
      <c r="A1226" s="293">
        <f t="shared" si="57"/>
        <v>1221</v>
      </c>
      <c r="B1226" s="421"/>
      <c r="C1226" s="310"/>
      <c r="D1226" s="310"/>
      <c r="E1226" s="310"/>
      <c r="F1226" s="310"/>
      <c r="G1226" s="310"/>
      <c r="H1226" s="310"/>
      <c r="I1226" s="310"/>
      <c r="J1226" s="301" t="s">
        <v>1444</v>
      </c>
      <c r="K1226" s="73" t="s">
        <v>486</v>
      </c>
      <c r="L1226" s="301" t="s">
        <v>191</v>
      </c>
      <c r="M1226" s="73"/>
      <c r="N1226" s="302" t="s">
        <v>906</v>
      </c>
      <c r="O1226" s="302" t="s">
        <v>287</v>
      </c>
      <c r="P1226" s="301" t="s">
        <v>14</v>
      </c>
      <c r="Q1226" s="301"/>
      <c r="R1226" s="1" t="str">
        <f t="shared" si="58"/>
        <v>-</v>
      </c>
      <c r="S1226" s="1" t="str">
        <f t="shared" si="59"/>
        <v>-</v>
      </c>
    </row>
    <row r="1227" spans="1:19">
      <c r="A1227" s="293">
        <f t="shared" si="57"/>
        <v>1222</v>
      </c>
      <c r="B1227" s="421"/>
      <c r="C1227" s="294"/>
      <c r="D1227" s="294"/>
      <c r="E1227" s="294"/>
      <c r="F1227" s="294"/>
      <c r="G1227" s="294"/>
      <c r="H1227" s="294"/>
      <c r="I1227" s="304" t="s">
        <v>8</v>
      </c>
      <c r="J1227" s="311"/>
      <c r="K1227" s="84" t="s">
        <v>14</v>
      </c>
      <c r="L1227" s="311" t="s">
        <v>14</v>
      </c>
      <c r="M1227" s="84" t="s">
        <v>14</v>
      </c>
      <c r="N1227" s="302" t="s">
        <v>13</v>
      </c>
      <c r="O1227" s="302" t="s">
        <v>287</v>
      </c>
      <c r="P1227" s="301" t="s">
        <v>14</v>
      </c>
      <c r="Q1227" s="311"/>
      <c r="R1227" s="1" t="str">
        <f t="shared" si="58"/>
        <v>-</v>
      </c>
      <c r="S1227" s="1" t="str">
        <f t="shared" si="59"/>
        <v>-</v>
      </c>
    </row>
    <row r="1228" spans="1:19">
      <c r="A1228" s="293">
        <f t="shared" si="57"/>
        <v>1223</v>
      </c>
      <c r="B1228" s="421"/>
      <c r="C1228" s="294"/>
      <c r="D1228" s="294"/>
      <c r="E1228" s="294"/>
      <c r="F1228" s="294"/>
      <c r="G1228" s="294"/>
      <c r="H1228" s="294"/>
      <c r="I1228" s="309" t="s">
        <v>510</v>
      </c>
      <c r="J1228" s="297"/>
      <c r="K1228" s="84" t="s">
        <v>11</v>
      </c>
      <c r="L1228" s="301" t="s">
        <v>14</v>
      </c>
      <c r="M1228" s="73" t="s">
        <v>14</v>
      </c>
      <c r="N1228" s="302" t="s">
        <v>13</v>
      </c>
      <c r="O1228" s="302" t="s">
        <v>287</v>
      </c>
      <c r="P1228" s="301" t="s">
        <v>14</v>
      </c>
      <c r="Q1228" s="301"/>
      <c r="R1228" s="1" t="str">
        <f t="shared" si="58"/>
        <v>-</v>
      </c>
      <c r="S1228" s="1" t="str">
        <f t="shared" si="59"/>
        <v>-</v>
      </c>
    </row>
    <row r="1229" spans="1:19">
      <c r="A1229" s="293">
        <f t="shared" si="57"/>
        <v>1224</v>
      </c>
      <c r="B1229" s="421"/>
      <c r="C1229" s="294"/>
      <c r="D1229" s="294"/>
      <c r="E1229" s="294"/>
      <c r="F1229" s="294"/>
      <c r="G1229" s="294"/>
      <c r="H1229" s="294"/>
      <c r="I1229" s="294"/>
      <c r="J1229" s="295" t="s">
        <v>1182</v>
      </c>
      <c r="K1229" s="84">
        <v>1</v>
      </c>
      <c r="L1229" s="301" t="s">
        <v>14</v>
      </c>
      <c r="M1229" s="73" t="s">
        <v>14</v>
      </c>
      <c r="N1229" s="302" t="s">
        <v>13</v>
      </c>
      <c r="O1229" s="302" t="s">
        <v>287</v>
      </c>
      <c r="P1229" s="301" t="s">
        <v>14</v>
      </c>
      <c r="Q1229" s="301"/>
      <c r="R1229" s="1" t="str">
        <f t="shared" si="58"/>
        <v>-</v>
      </c>
      <c r="S1229" s="1" t="str">
        <f t="shared" si="59"/>
        <v>-</v>
      </c>
    </row>
    <row r="1230" spans="1:19" ht="148.5">
      <c r="A1230" s="293">
        <f t="shared" si="57"/>
        <v>1225</v>
      </c>
      <c r="B1230" s="421"/>
      <c r="C1230" s="310"/>
      <c r="D1230" s="310"/>
      <c r="E1230" s="310"/>
      <c r="F1230" s="310"/>
      <c r="G1230" s="310"/>
      <c r="H1230" s="310"/>
      <c r="I1230" s="310"/>
      <c r="J1230" s="301" t="s">
        <v>1444</v>
      </c>
      <c r="K1230" s="73" t="s">
        <v>486</v>
      </c>
      <c r="L1230" s="301" t="s">
        <v>36</v>
      </c>
      <c r="M1230" s="73"/>
      <c r="N1230" s="302" t="s">
        <v>13</v>
      </c>
      <c r="O1230" s="302" t="s">
        <v>287</v>
      </c>
      <c r="P1230" s="301" t="s">
        <v>14</v>
      </c>
      <c r="Q1230" s="301"/>
      <c r="R1230" s="1" t="str">
        <f t="shared" si="58"/>
        <v>-</v>
      </c>
      <c r="S1230" s="1" t="str">
        <f t="shared" si="59"/>
        <v>-</v>
      </c>
    </row>
    <row r="1231" spans="1:19">
      <c r="A1231" s="293">
        <f t="shared" si="57"/>
        <v>1226</v>
      </c>
      <c r="B1231" s="421"/>
      <c r="C1231" s="294"/>
      <c r="D1231" s="294"/>
      <c r="E1231" s="294"/>
      <c r="F1231" s="294"/>
      <c r="G1231" s="294"/>
      <c r="H1231" s="294"/>
      <c r="I1231" s="304" t="s">
        <v>8</v>
      </c>
      <c r="J1231" s="311"/>
      <c r="K1231" s="84" t="s">
        <v>14</v>
      </c>
      <c r="L1231" s="311" t="s">
        <v>14</v>
      </c>
      <c r="M1231" s="84" t="s">
        <v>14</v>
      </c>
      <c r="N1231" s="302" t="s">
        <v>13</v>
      </c>
      <c r="O1231" s="302" t="s">
        <v>287</v>
      </c>
      <c r="P1231" s="301" t="s">
        <v>14</v>
      </c>
      <c r="Q1231" s="311"/>
      <c r="R1231" s="1" t="str">
        <f t="shared" si="58"/>
        <v>-</v>
      </c>
      <c r="S1231" s="1" t="str">
        <f t="shared" si="59"/>
        <v>-</v>
      </c>
    </row>
    <row r="1232" spans="1:19">
      <c r="A1232" s="293">
        <f t="shared" si="57"/>
        <v>1227</v>
      </c>
      <c r="B1232" s="421"/>
      <c r="C1232" s="294"/>
      <c r="D1232" s="294"/>
      <c r="E1232" s="294"/>
      <c r="F1232" s="294"/>
      <c r="G1232" s="294"/>
      <c r="H1232" s="294"/>
      <c r="I1232" s="309" t="s">
        <v>510</v>
      </c>
      <c r="J1232" s="297"/>
      <c r="K1232" s="84" t="s">
        <v>11</v>
      </c>
      <c r="L1232" s="301" t="s">
        <v>14</v>
      </c>
      <c r="M1232" s="73" t="s">
        <v>14</v>
      </c>
      <c r="N1232" s="302" t="s">
        <v>13</v>
      </c>
      <c r="O1232" s="302" t="s">
        <v>287</v>
      </c>
      <c r="P1232" s="301" t="s">
        <v>14</v>
      </c>
      <c r="Q1232" s="301"/>
      <c r="R1232" s="1" t="str">
        <f t="shared" si="58"/>
        <v>-</v>
      </c>
      <c r="S1232" s="1" t="str">
        <f t="shared" si="59"/>
        <v>-</v>
      </c>
    </row>
    <row r="1233" spans="1:19">
      <c r="A1233" s="293">
        <f t="shared" si="57"/>
        <v>1228</v>
      </c>
      <c r="B1233" s="421"/>
      <c r="C1233" s="294"/>
      <c r="D1233" s="294"/>
      <c r="E1233" s="294"/>
      <c r="F1233" s="294"/>
      <c r="G1233" s="294"/>
      <c r="H1233" s="294"/>
      <c r="I1233" s="294"/>
      <c r="J1233" s="295" t="s">
        <v>1183</v>
      </c>
      <c r="K1233" s="84">
        <v>1</v>
      </c>
      <c r="L1233" s="301" t="s">
        <v>14</v>
      </c>
      <c r="M1233" s="73" t="s">
        <v>14</v>
      </c>
      <c r="N1233" s="302" t="s">
        <v>13</v>
      </c>
      <c r="O1233" s="302" t="s">
        <v>287</v>
      </c>
      <c r="P1233" s="301" t="s">
        <v>14</v>
      </c>
      <c r="Q1233" s="301"/>
      <c r="R1233" s="1" t="str">
        <f t="shared" si="58"/>
        <v>-</v>
      </c>
      <c r="S1233" s="1" t="str">
        <f t="shared" si="59"/>
        <v>-</v>
      </c>
    </row>
    <row r="1234" spans="1:19" ht="135">
      <c r="A1234" s="293">
        <f t="shared" si="57"/>
        <v>1229</v>
      </c>
      <c r="B1234" s="421"/>
      <c r="C1234" s="310"/>
      <c r="D1234" s="310"/>
      <c r="E1234" s="310"/>
      <c r="F1234" s="310"/>
      <c r="G1234" s="310"/>
      <c r="H1234" s="310"/>
      <c r="I1234" s="310"/>
      <c r="J1234" s="301" t="s">
        <v>1444</v>
      </c>
      <c r="K1234" s="73" t="s">
        <v>486</v>
      </c>
      <c r="L1234" s="301" t="s">
        <v>863</v>
      </c>
      <c r="M1234" s="73"/>
      <c r="N1234" s="302" t="s">
        <v>993</v>
      </c>
      <c r="O1234" s="302" t="s">
        <v>287</v>
      </c>
      <c r="P1234" s="301" t="s">
        <v>14</v>
      </c>
      <c r="Q1234" s="301"/>
      <c r="R1234" s="1" t="str">
        <f t="shared" si="58"/>
        <v>-</v>
      </c>
      <c r="S1234" s="1" t="str">
        <f t="shared" si="59"/>
        <v>-</v>
      </c>
    </row>
    <row r="1235" spans="1:19">
      <c r="A1235" s="293">
        <f t="shared" si="57"/>
        <v>1230</v>
      </c>
      <c r="B1235" s="421"/>
      <c r="C1235" s="294"/>
      <c r="D1235" s="294"/>
      <c r="E1235" s="294"/>
      <c r="F1235" s="294"/>
      <c r="G1235" s="294"/>
      <c r="H1235" s="294"/>
      <c r="I1235" s="304" t="s">
        <v>8</v>
      </c>
      <c r="J1235" s="311"/>
      <c r="K1235" s="84" t="s">
        <v>14</v>
      </c>
      <c r="L1235" s="311" t="s">
        <v>14</v>
      </c>
      <c r="M1235" s="84" t="s">
        <v>14</v>
      </c>
      <c r="N1235" s="302" t="s">
        <v>13</v>
      </c>
      <c r="O1235" s="302" t="s">
        <v>287</v>
      </c>
      <c r="P1235" s="301" t="s">
        <v>14</v>
      </c>
      <c r="Q1235" s="311"/>
      <c r="R1235" s="1" t="str">
        <f t="shared" si="58"/>
        <v>-</v>
      </c>
      <c r="S1235" s="1" t="str">
        <f t="shared" si="59"/>
        <v>-</v>
      </c>
    </row>
    <row r="1236" spans="1:19">
      <c r="A1236" s="293">
        <f t="shared" si="57"/>
        <v>1231</v>
      </c>
      <c r="B1236" s="421"/>
      <c r="C1236" s="294"/>
      <c r="D1236" s="294"/>
      <c r="E1236" s="294"/>
      <c r="F1236" s="294"/>
      <c r="G1236" s="294"/>
      <c r="H1236" s="294"/>
      <c r="I1236" s="309" t="s">
        <v>510</v>
      </c>
      <c r="J1236" s="297"/>
      <c r="K1236" s="84" t="s">
        <v>11</v>
      </c>
      <c r="L1236" s="301" t="s">
        <v>14</v>
      </c>
      <c r="M1236" s="73" t="s">
        <v>14</v>
      </c>
      <c r="N1236" s="302" t="s">
        <v>13</v>
      </c>
      <c r="O1236" s="302" t="s">
        <v>287</v>
      </c>
      <c r="P1236" s="301" t="s">
        <v>14</v>
      </c>
      <c r="Q1236" s="301"/>
      <c r="R1236" s="1" t="str">
        <f t="shared" si="58"/>
        <v>-</v>
      </c>
      <c r="S1236" s="1" t="str">
        <f t="shared" si="59"/>
        <v>-</v>
      </c>
    </row>
    <row r="1237" spans="1:19">
      <c r="A1237" s="293">
        <f t="shared" si="57"/>
        <v>1232</v>
      </c>
      <c r="B1237" s="421"/>
      <c r="C1237" s="294"/>
      <c r="D1237" s="294"/>
      <c r="E1237" s="294"/>
      <c r="F1237" s="294"/>
      <c r="G1237" s="294"/>
      <c r="H1237" s="294"/>
      <c r="I1237" s="294"/>
      <c r="J1237" s="295" t="s">
        <v>1184</v>
      </c>
      <c r="K1237" s="84">
        <v>1</v>
      </c>
      <c r="L1237" s="301" t="s">
        <v>14</v>
      </c>
      <c r="M1237" s="73" t="s">
        <v>14</v>
      </c>
      <c r="N1237" s="302" t="s">
        <v>13</v>
      </c>
      <c r="O1237" s="302" t="s">
        <v>287</v>
      </c>
      <c r="P1237" s="301" t="s">
        <v>14</v>
      </c>
      <c r="Q1237" s="301"/>
      <c r="R1237" s="1" t="str">
        <f t="shared" si="58"/>
        <v>-</v>
      </c>
      <c r="S1237" s="1" t="str">
        <f t="shared" si="59"/>
        <v>-</v>
      </c>
    </row>
    <row r="1238" spans="1:19" ht="54">
      <c r="A1238" s="293">
        <f t="shared" si="57"/>
        <v>1233</v>
      </c>
      <c r="B1238" s="421"/>
      <c r="C1238" s="310"/>
      <c r="D1238" s="310"/>
      <c r="E1238" s="310"/>
      <c r="F1238" s="310"/>
      <c r="G1238" s="310"/>
      <c r="H1238" s="310"/>
      <c r="I1238" s="310"/>
      <c r="J1238" s="301" t="s">
        <v>1444</v>
      </c>
      <c r="K1238" s="73" t="s">
        <v>486</v>
      </c>
      <c r="L1238" s="301" t="s">
        <v>864</v>
      </c>
      <c r="M1238" s="73"/>
      <c r="N1238" s="302" t="s">
        <v>907</v>
      </c>
      <c r="O1238" s="302" t="s">
        <v>287</v>
      </c>
      <c r="P1238" s="301" t="s">
        <v>14</v>
      </c>
      <c r="Q1238" s="301"/>
      <c r="R1238" s="1" t="str">
        <f t="shared" si="58"/>
        <v>-</v>
      </c>
      <c r="S1238" s="1" t="str">
        <f t="shared" si="59"/>
        <v>-</v>
      </c>
    </row>
    <row r="1239" spans="1:19">
      <c r="A1239" s="293">
        <f t="shared" si="57"/>
        <v>1234</v>
      </c>
      <c r="B1239" s="421"/>
      <c r="C1239" s="294"/>
      <c r="D1239" s="294"/>
      <c r="E1239" s="294"/>
      <c r="F1239" s="294"/>
      <c r="G1239" s="294"/>
      <c r="H1239" s="294"/>
      <c r="I1239" s="304" t="s">
        <v>8</v>
      </c>
      <c r="J1239" s="311"/>
      <c r="K1239" s="84" t="s">
        <v>14</v>
      </c>
      <c r="L1239" s="311" t="s">
        <v>14</v>
      </c>
      <c r="M1239" s="84" t="s">
        <v>14</v>
      </c>
      <c r="N1239" s="302" t="s">
        <v>13</v>
      </c>
      <c r="O1239" s="302" t="s">
        <v>287</v>
      </c>
      <c r="P1239" s="301" t="s">
        <v>14</v>
      </c>
      <c r="Q1239" s="311"/>
      <c r="R1239" s="1" t="str">
        <f t="shared" si="58"/>
        <v>-</v>
      </c>
      <c r="S1239" s="1" t="str">
        <f t="shared" si="59"/>
        <v>-</v>
      </c>
    </row>
    <row r="1240" spans="1:19">
      <c r="A1240" s="293">
        <f t="shared" si="57"/>
        <v>1235</v>
      </c>
      <c r="B1240" s="421"/>
      <c r="C1240" s="294"/>
      <c r="D1240" s="294"/>
      <c r="E1240" s="294"/>
      <c r="F1240" s="294"/>
      <c r="G1240" s="294"/>
      <c r="H1240" s="294"/>
      <c r="I1240" s="309" t="s">
        <v>510</v>
      </c>
      <c r="J1240" s="297"/>
      <c r="K1240" s="84" t="s">
        <v>11</v>
      </c>
      <c r="L1240" s="301" t="s">
        <v>14</v>
      </c>
      <c r="M1240" s="73" t="s">
        <v>14</v>
      </c>
      <c r="N1240" s="302" t="s">
        <v>13</v>
      </c>
      <c r="O1240" s="302" t="s">
        <v>287</v>
      </c>
      <c r="P1240" s="301" t="s">
        <v>14</v>
      </c>
      <c r="Q1240" s="301"/>
      <c r="R1240" s="1" t="str">
        <f t="shared" si="58"/>
        <v>-</v>
      </c>
      <c r="S1240" s="1" t="str">
        <f t="shared" si="59"/>
        <v>-</v>
      </c>
    </row>
    <row r="1241" spans="1:19">
      <c r="A1241" s="293">
        <f t="shared" si="57"/>
        <v>1236</v>
      </c>
      <c r="B1241" s="421"/>
      <c r="C1241" s="294"/>
      <c r="D1241" s="294"/>
      <c r="E1241" s="294"/>
      <c r="F1241" s="294"/>
      <c r="G1241" s="294"/>
      <c r="H1241" s="294"/>
      <c r="I1241" s="294"/>
      <c r="J1241" s="295" t="s">
        <v>763</v>
      </c>
      <c r="K1241" s="84">
        <v>1</v>
      </c>
      <c r="L1241" s="301" t="s">
        <v>14</v>
      </c>
      <c r="M1241" s="73" t="s">
        <v>14</v>
      </c>
      <c r="N1241" s="302" t="s">
        <v>13</v>
      </c>
      <c r="O1241" s="302" t="s">
        <v>287</v>
      </c>
      <c r="P1241" s="301" t="s">
        <v>14</v>
      </c>
      <c r="Q1241" s="301"/>
      <c r="R1241" s="1" t="str">
        <f t="shared" si="58"/>
        <v>-</v>
      </c>
      <c r="S1241" s="1" t="str">
        <f t="shared" si="59"/>
        <v>-</v>
      </c>
    </row>
    <row r="1242" spans="1:19" ht="81">
      <c r="A1242" s="293">
        <f t="shared" si="57"/>
        <v>1237</v>
      </c>
      <c r="B1242" s="421"/>
      <c r="C1242" s="310"/>
      <c r="D1242" s="310"/>
      <c r="E1242" s="310"/>
      <c r="F1242" s="310"/>
      <c r="G1242" s="310"/>
      <c r="H1242" s="310"/>
      <c r="I1242" s="310"/>
      <c r="J1242" s="301" t="s">
        <v>1444</v>
      </c>
      <c r="K1242" s="73" t="s">
        <v>486</v>
      </c>
      <c r="L1242" s="301" t="s">
        <v>865</v>
      </c>
      <c r="M1242" s="73"/>
      <c r="N1242" s="302" t="s">
        <v>100</v>
      </c>
      <c r="O1242" s="302" t="s">
        <v>287</v>
      </c>
      <c r="P1242" s="301" t="s">
        <v>14</v>
      </c>
      <c r="Q1242" s="301"/>
      <c r="R1242" s="1" t="str">
        <f t="shared" si="58"/>
        <v>-</v>
      </c>
      <c r="S1242" s="1" t="str">
        <f t="shared" si="59"/>
        <v>-</v>
      </c>
    </row>
    <row r="1243" spans="1:19">
      <c r="A1243" s="293">
        <f t="shared" si="57"/>
        <v>1238</v>
      </c>
      <c r="B1243" s="421"/>
      <c r="C1243" s="294"/>
      <c r="D1243" s="294"/>
      <c r="E1243" s="294"/>
      <c r="F1243" s="294"/>
      <c r="G1243" s="294"/>
      <c r="H1243" s="294"/>
      <c r="I1243" s="304" t="s">
        <v>8</v>
      </c>
      <c r="J1243" s="311"/>
      <c r="K1243" s="84" t="s">
        <v>14</v>
      </c>
      <c r="L1243" s="311" t="s">
        <v>14</v>
      </c>
      <c r="M1243" s="84" t="s">
        <v>14</v>
      </c>
      <c r="N1243" s="302" t="s">
        <v>13</v>
      </c>
      <c r="O1243" s="302" t="s">
        <v>287</v>
      </c>
      <c r="P1243" s="301" t="s">
        <v>14</v>
      </c>
      <c r="Q1243" s="311"/>
      <c r="R1243" s="1" t="str">
        <f t="shared" si="58"/>
        <v>-</v>
      </c>
      <c r="S1243" s="1" t="str">
        <f t="shared" si="59"/>
        <v>-</v>
      </c>
    </row>
    <row r="1244" spans="1:19">
      <c r="A1244" s="293">
        <f t="shared" si="57"/>
        <v>1239</v>
      </c>
      <c r="B1244" s="421"/>
      <c r="C1244" s="294"/>
      <c r="D1244" s="294"/>
      <c r="E1244" s="294"/>
      <c r="F1244" s="294"/>
      <c r="G1244" s="294"/>
      <c r="H1244" s="294"/>
      <c r="I1244" s="309" t="s">
        <v>510</v>
      </c>
      <c r="J1244" s="297"/>
      <c r="K1244" s="84" t="s">
        <v>11</v>
      </c>
      <c r="L1244" s="301" t="s">
        <v>14</v>
      </c>
      <c r="M1244" s="73" t="s">
        <v>14</v>
      </c>
      <c r="N1244" s="302" t="s">
        <v>13</v>
      </c>
      <c r="O1244" s="302" t="s">
        <v>287</v>
      </c>
      <c r="P1244" s="301" t="s">
        <v>14</v>
      </c>
      <c r="Q1244" s="301"/>
      <c r="R1244" s="1" t="str">
        <f t="shared" si="58"/>
        <v>-</v>
      </c>
      <c r="S1244" s="1" t="str">
        <f t="shared" si="59"/>
        <v>-</v>
      </c>
    </row>
    <row r="1245" spans="1:19">
      <c r="A1245" s="293">
        <f t="shared" si="57"/>
        <v>1240</v>
      </c>
      <c r="B1245" s="421"/>
      <c r="C1245" s="294"/>
      <c r="D1245" s="294"/>
      <c r="E1245" s="294"/>
      <c r="F1245" s="294"/>
      <c r="G1245" s="294"/>
      <c r="H1245" s="294"/>
      <c r="I1245" s="294"/>
      <c r="J1245" s="295" t="s">
        <v>764</v>
      </c>
      <c r="K1245" s="84">
        <v>1</v>
      </c>
      <c r="L1245" s="301" t="s">
        <v>14</v>
      </c>
      <c r="M1245" s="73" t="s">
        <v>14</v>
      </c>
      <c r="N1245" s="302" t="s">
        <v>13</v>
      </c>
      <c r="O1245" s="302" t="s">
        <v>287</v>
      </c>
      <c r="P1245" s="301" t="s">
        <v>14</v>
      </c>
      <c r="Q1245" s="301"/>
      <c r="R1245" s="1" t="str">
        <f t="shared" si="58"/>
        <v>-</v>
      </c>
      <c r="S1245" s="1" t="str">
        <f t="shared" si="59"/>
        <v>-</v>
      </c>
    </row>
    <row r="1246" spans="1:19" ht="121.5">
      <c r="A1246" s="293">
        <f t="shared" si="57"/>
        <v>1241</v>
      </c>
      <c r="B1246" s="421"/>
      <c r="C1246" s="310"/>
      <c r="D1246" s="310"/>
      <c r="E1246" s="310"/>
      <c r="F1246" s="310"/>
      <c r="G1246" s="310"/>
      <c r="H1246" s="310"/>
      <c r="I1246" s="310"/>
      <c r="J1246" s="301" t="s">
        <v>1444</v>
      </c>
      <c r="K1246" s="73" t="s">
        <v>486</v>
      </c>
      <c r="L1246" s="301" t="s">
        <v>37</v>
      </c>
      <c r="M1246" s="73"/>
      <c r="N1246" s="302" t="s">
        <v>13</v>
      </c>
      <c r="O1246" s="302" t="s">
        <v>287</v>
      </c>
      <c r="P1246" s="301" t="s">
        <v>14</v>
      </c>
      <c r="Q1246" s="301"/>
      <c r="R1246" s="1" t="str">
        <f t="shared" si="58"/>
        <v>-</v>
      </c>
      <c r="S1246" s="1" t="str">
        <f t="shared" si="59"/>
        <v>-</v>
      </c>
    </row>
    <row r="1247" spans="1:19">
      <c r="A1247" s="293">
        <f t="shared" si="57"/>
        <v>1242</v>
      </c>
      <c r="B1247" s="422"/>
      <c r="C1247" s="294"/>
      <c r="D1247" s="294"/>
      <c r="E1247" s="294"/>
      <c r="F1247" s="294"/>
      <c r="G1247" s="294"/>
      <c r="H1247" s="294"/>
      <c r="I1247" s="304" t="s">
        <v>8</v>
      </c>
      <c r="J1247" s="311"/>
      <c r="K1247" s="84" t="s">
        <v>14</v>
      </c>
      <c r="L1247" s="311" t="s">
        <v>14</v>
      </c>
      <c r="M1247" s="84" t="s">
        <v>14</v>
      </c>
      <c r="N1247" s="302" t="s">
        <v>13</v>
      </c>
      <c r="O1247" s="302" t="s">
        <v>287</v>
      </c>
      <c r="P1247" s="301" t="s">
        <v>14</v>
      </c>
      <c r="Q1247" s="311"/>
      <c r="R1247" s="1" t="str">
        <f t="shared" si="58"/>
        <v>-</v>
      </c>
      <c r="S1247" s="1" t="str">
        <f t="shared" si="59"/>
        <v>-</v>
      </c>
    </row>
    <row r="1248" spans="1:19">
      <c r="A1248" s="293">
        <f t="shared" si="57"/>
        <v>1243</v>
      </c>
      <c r="B1248" s="420" t="s">
        <v>1659</v>
      </c>
      <c r="C1248" s="294"/>
      <c r="D1248" s="294"/>
      <c r="E1248" s="294"/>
      <c r="F1248" s="294"/>
      <c r="G1248" s="294"/>
      <c r="H1248" s="294"/>
      <c r="I1248" s="309" t="s">
        <v>510</v>
      </c>
      <c r="J1248" s="297"/>
      <c r="K1248" s="84" t="s">
        <v>11</v>
      </c>
      <c r="L1248" s="301" t="s">
        <v>14</v>
      </c>
      <c r="M1248" s="73" t="s">
        <v>14</v>
      </c>
      <c r="N1248" s="302" t="s">
        <v>13</v>
      </c>
      <c r="O1248" s="302" t="s">
        <v>287</v>
      </c>
      <c r="P1248" s="301" t="s">
        <v>14</v>
      </c>
      <c r="Q1248" s="301"/>
      <c r="R1248" s="1" t="str">
        <f t="shared" si="58"/>
        <v>-</v>
      </c>
      <c r="S1248" s="1" t="str">
        <f t="shared" si="59"/>
        <v>-</v>
      </c>
    </row>
    <row r="1249" spans="1:19">
      <c r="A1249" s="293">
        <f t="shared" si="57"/>
        <v>1244</v>
      </c>
      <c r="B1249" s="421"/>
      <c r="C1249" s="294"/>
      <c r="D1249" s="294"/>
      <c r="E1249" s="294"/>
      <c r="F1249" s="294"/>
      <c r="G1249" s="294"/>
      <c r="H1249" s="294"/>
      <c r="I1249" s="294"/>
      <c r="J1249" s="295" t="s">
        <v>417</v>
      </c>
      <c r="K1249" s="84">
        <v>1</v>
      </c>
      <c r="L1249" s="301" t="s">
        <v>14</v>
      </c>
      <c r="M1249" s="73" t="s">
        <v>14</v>
      </c>
      <c r="N1249" s="302" t="s">
        <v>13</v>
      </c>
      <c r="O1249" s="302" t="s">
        <v>287</v>
      </c>
      <c r="P1249" s="301" t="s">
        <v>14</v>
      </c>
      <c r="Q1249" s="301"/>
      <c r="R1249" s="1" t="str">
        <f t="shared" si="58"/>
        <v>-</v>
      </c>
      <c r="S1249" s="1" t="str">
        <f t="shared" si="59"/>
        <v>-</v>
      </c>
    </row>
    <row r="1250" spans="1:19" ht="108">
      <c r="A1250" s="293">
        <f t="shared" si="57"/>
        <v>1245</v>
      </c>
      <c r="B1250" s="421"/>
      <c r="C1250" s="310"/>
      <c r="D1250" s="310"/>
      <c r="E1250" s="310"/>
      <c r="F1250" s="310"/>
      <c r="G1250" s="310"/>
      <c r="H1250" s="310"/>
      <c r="I1250" s="310"/>
      <c r="J1250" s="301" t="s">
        <v>1444</v>
      </c>
      <c r="K1250" s="73" t="s">
        <v>486</v>
      </c>
      <c r="L1250" s="301" t="s">
        <v>38</v>
      </c>
      <c r="M1250" s="73"/>
      <c r="N1250" s="302" t="s">
        <v>665</v>
      </c>
      <c r="O1250" s="302" t="s">
        <v>287</v>
      </c>
      <c r="P1250" s="301" t="s">
        <v>14</v>
      </c>
      <c r="Q1250" s="301"/>
      <c r="R1250" s="1" t="str">
        <f t="shared" si="58"/>
        <v>-</v>
      </c>
      <c r="S1250" s="1" t="str">
        <f t="shared" si="59"/>
        <v>-</v>
      </c>
    </row>
    <row r="1251" spans="1:19">
      <c r="A1251" s="293">
        <f t="shared" si="57"/>
        <v>1246</v>
      </c>
      <c r="B1251" s="421"/>
      <c r="C1251" s="294"/>
      <c r="D1251" s="294"/>
      <c r="E1251" s="294"/>
      <c r="F1251" s="294"/>
      <c r="G1251" s="294"/>
      <c r="H1251" s="294"/>
      <c r="I1251" s="304" t="s">
        <v>8</v>
      </c>
      <c r="J1251" s="311"/>
      <c r="K1251" s="84" t="s">
        <v>14</v>
      </c>
      <c r="L1251" s="311" t="s">
        <v>14</v>
      </c>
      <c r="M1251" s="84" t="s">
        <v>14</v>
      </c>
      <c r="N1251" s="302" t="s">
        <v>13</v>
      </c>
      <c r="O1251" s="302" t="s">
        <v>287</v>
      </c>
      <c r="P1251" s="301" t="s">
        <v>14</v>
      </c>
      <c r="Q1251" s="311"/>
      <c r="R1251" s="1" t="str">
        <f t="shared" si="58"/>
        <v>-</v>
      </c>
      <c r="S1251" s="1" t="str">
        <f t="shared" si="59"/>
        <v>-</v>
      </c>
    </row>
    <row r="1252" spans="1:19">
      <c r="A1252" s="293">
        <f t="shared" si="57"/>
        <v>1247</v>
      </c>
      <c r="B1252" s="421"/>
      <c r="C1252" s="294"/>
      <c r="D1252" s="294"/>
      <c r="E1252" s="294"/>
      <c r="F1252" s="294"/>
      <c r="G1252" s="294"/>
      <c r="H1252" s="294"/>
      <c r="I1252" s="309" t="s">
        <v>510</v>
      </c>
      <c r="J1252" s="297"/>
      <c r="K1252" s="84" t="s">
        <v>11</v>
      </c>
      <c r="L1252" s="301" t="s">
        <v>14</v>
      </c>
      <c r="M1252" s="73" t="s">
        <v>14</v>
      </c>
      <c r="N1252" s="302" t="s">
        <v>13</v>
      </c>
      <c r="O1252" s="302" t="s">
        <v>1570</v>
      </c>
      <c r="P1252" s="301" t="s">
        <v>14</v>
      </c>
      <c r="Q1252" s="301"/>
      <c r="R1252" s="1" t="str">
        <f t="shared" si="58"/>
        <v>-</v>
      </c>
      <c r="S1252" s="1" t="str">
        <f t="shared" si="59"/>
        <v>-</v>
      </c>
    </row>
    <row r="1253" spans="1:19">
      <c r="A1253" s="293">
        <f t="shared" si="57"/>
        <v>1248</v>
      </c>
      <c r="B1253" s="421"/>
      <c r="C1253" s="294"/>
      <c r="D1253" s="294"/>
      <c r="E1253" s="294"/>
      <c r="F1253" s="294"/>
      <c r="G1253" s="294"/>
      <c r="H1253" s="294"/>
      <c r="I1253" s="294"/>
      <c r="J1253" s="312" t="s">
        <v>1949</v>
      </c>
      <c r="K1253" s="84">
        <v>1</v>
      </c>
      <c r="L1253" s="301" t="s">
        <v>14</v>
      </c>
      <c r="M1253" s="73" t="s">
        <v>14</v>
      </c>
      <c r="N1253" s="302" t="s">
        <v>13</v>
      </c>
      <c r="O1253" s="302" t="s">
        <v>1570</v>
      </c>
      <c r="P1253" s="301" t="s">
        <v>14</v>
      </c>
      <c r="Q1253" s="301"/>
      <c r="R1253" s="1" t="str">
        <f t="shared" si="58"/>
        <v>-</v>
      </c>
      <c r="S1253" s="1" t="str">
        <f t="shared" si="59"/>
        <v>-</v>
      </c>
    </row>
    <row r="1254" spans="1:19" ht="189">
      <c r="A1254" s="293">
        <f t="shared" si="57"/>
        <v>1249</v>
      </c>
      <c r="B1254" s="421"/>
      <c r="C1254" s="310"/>
      <c r="D1254" s="310"/>
      <c r="E1254" s="310"/>
      <c r="F1254" s="310"/>
      <c r="G1254" s="310"/>
      <c r="H1254" s="310"/>
      <c r="I1254" s="310"/>
      <c r="J1254" s="301" t="s">
        <v>1444</v>
      </c>
      <c r="K1254" s="73" t="s">
        <v>486</v>
      </c>
      <c r="L1254" s="301" t="s">
        <v>39</v>
      </c>
      <c r="M1254" s="73"/>
      <c r="N1254" s="302" t="s">
        <v>665</v>
      </c>
      <c r="O1254" s="302" t="s">
        <v>287</v>
      </c>
      <c r="P1254" s="301" t="s">
        <v>14</v>
      </c>
      <c r="Q1254" s="311"/>
      <c r="R1254" s="1" t="str">
        <f t="shared" si="58"/>
        <v>-</v>
      </c>
      <c r="S1254" s="1" t="str">
        <f t="shared" si="59"/>
        <v>-</v>
      </c>
    </row>
    <row r="1255" spans="1:19">
      <c r="A1255" s="293">
        <f t="shared" si="57"/>
        <v>1250</v>
      </c>
      <c r="B1255" s="421"/>
      <c r="C1255" s="294"/>
      <c r="D1255" s="294"/>
      <c r="E1255" s="294"/>
      <c r="F1255" s="294"/>
      <c r="G1255" s="294"/>
      <c r="H1255" s="294"/>
      <c r="I1255" s="304" t="s">
        <v>8</v>
      </c>
      <c r="J1255" s="311"/>
      <c r="K1255" s="84" t="s">
        <v>14</v>
      </c>
      <c r="L1255" s="311" t="s">
        <v>14</v>
      </c>
      <c r="M1255" s="84" t="s">
        <v>14</v>
      </c>
      <c r="N1255" s="302" t="s">
        <v>13</v>
      </c>
      <c r="O1255" s="302" t="s">
        <v>1570</v>
      </c>
      <c r="P1255" s="301" t="s">
        <v>14</v>
      </c>
      <c r="Q1255" s="311"/>
      <c r="R1255" s="1" t="str">
        <f t="shared" si="58"/>
        <v>-</v>
      </c>
      <c r="S1255" s="1" t="str">
        <f t="shared" si="59"/>
        <v>-</v>
      </c>
    </row>
    <row r="1256" spans="1:19">
      <c r="A1256" s="293">
        <f t="shared" si="57"/>
        <v>1251</v>
      </c>
      <c r="B1256" s="421"/>
      <c r="C1256" s="294"/>
      <c r="D1256" s="294"/>
      <c r="E1256" s="294"/>
      <c r="F1256" s="294"/>
      <c r="G1256" s="294"/>
      <c r="H1256" s="294"/>
      <c r="I1256" s="309" t="s">
        <v>510</v>
      </c>
      <c r="J1256" s="297"/>
      <c r="K1256" s="84" t="s">
        <v>11</v>
      </c>
      <c r="L1256" s="301" t="s">
        <v>14</v>
      </c>
      <c r="M1256" s="73" t="s">
        <v>14</v>
      </c>
      <c r="N1256" s="302" t="s">
        <v>13</v>
      </c>
      <c r="O1256" s="302" t="s">
        <v>1570</v>
      </c>
      <c r="P1256" s="301" t="s">
        <v>14</v>
      </c>
      <c r="Q1256" s="301"/>
      <c r="R1256" s="1" t="str">
        <f t="shared" si="58"/>
        <v>-</v>
      </c>
      <c r="S1256" s="1" t="str">
        <f t="shared" si="59"/>
        <v>-</v>
      </c>
    </row>
    <row r="1257" spans="1:19">
      <c r="A1257" s="293">
        <f t="shared" si="57"/>
        <v>1252</v>
      </c>
      <c r="B1257" s="421"/>
      <c r="C1257" s="294"/>
      <c r="D1257" s="294"/>
      <c r="E1257" s="294"/>
      <c r="F1257" s="294"/>
      <c r="G1257" s="294"/>
      <c r="H1257" s="294"/>
      <c r="I1257" s="294"/>
      <c r="J1257" s="312" t="s">
        <v>1950</v>
      </c>
      <c r="K1257" s="84">
        <v>1</v>
      </c>
      <c r="L1257" s="301" t="s">
        <v>14</v>
      </c>
      <c r="M1257" s="73" t="s">
        <v>14</v>
      </c>
      <c r="N1257" s="302" t="s">
        <v>13</v>
      </c>
      <c r="O1257" s="302" t="s">
        <v>1570</v>
      </c>
      <c r="P1257" s="301" t="s">
        <v>14</v>
      </c>
      <c r="Q1257" s="301"/>
      <c r="R1257" s="1" t="str">
        <f t="shared" si="58"/>
        <v>-</v>
      </c>
      <c r="S1257" s="1" t="str">
        <f t="shared" si="59"/>
        <v>-</v>
      </c>
    </row>
    <row r="1258" spans="1:19" ht="148.5">
      <c r="A1258" s="293">
        <f t="shared" si="57"/>
        <v>1253</v>
      </c>
      <c r="B1258" s="421"/>
      <c r="C1258" s="310"/>
      <c r="D1258" s="310"/>
      <c r="E1258" s="310"/>
      <c r="F1258" s="310"/>
      <c r="G1258" s="310"/>
      <c r="H1258" s="310"/>
      <c r="I1258" s="310"/>
      <c r="J1258" s="301" t="s">
        <v>1444</v>
      </c>
      <c r="K1258" s="73" t="s">
        <v>486</v>
      </c>
      <c r="L1258" s="301" t="s">
        <v>93</v>
      </c>
      <c r="M1258" s="100" t="s">
        <v>102</v>
      </c>
      <c r="N1258" s="302" t="s">
        <v>101</v>
      </c>
      <c r="O1258" s="302" t="s">
        <v>287</v>
      </c>
      <c r="P1258" s="301" t="s">
        <v>14</v>
      </c>
      <c r="Q1258" s="311"/>
      <c r="R1258" s="1" t="str">
        <f t="shared" si="58"/>
        <v>-</v>
      </c>
      <c r="S1258" s="1" t="str">
        <f t="shared" si="59"/>
        <v>-</v>
      </c>
    </row>
    <row r="1259" spans="1:19">
      <c r="A1259" s="293">
        <f t="shared" si="57"/>
        <v>1254</v>
      </c>
      <c r="B1259" s="421"/>
      <c r="C1259" s="294"/>
      <c r="D1259" s="294"/>
      <c r="E1259" s="294"/>
      <c r="F1259" s="294"/>
      <c r="G1259" s="294"/>
      <c r="H1259" s="294"/>
      <c r="I1259" s="304" t="s">
        <v>8</v>
      </c>
      <c r="J1259" s="311"/>
      <c r="K1259" s="84" t="s">
        <v>14</v>
      </c>
      <c r="L1259" s="311" t="s">
        <v>14</v>
      </c>
      <c r="M1259" s="84" t="s">
        <v>14</v>
      </c>
      <c r="N1259" s="302" t="s">
        <v>13</v>
      </c>
      <c r="O1259" s="302" t="s">
        <v>1570</v>
      </c>
      <c r="P1259" s="301" t="s">
        <v>14</v>
      </c>
      <c r="Q1259" s="311"/>
      <c r="R1259" s="1" t="str">
        <f t="shared" si="58"/>
        <v>-</v>
      </c>
      <c r="S1259" s="1" t="str">
        <f t="shared" si="59"/>
        <v>-</v>
      </c>
    </row>
    <row r="1260" spans="1:19">
      <c r="A1260" s="293">
        <f t="shared" si="57"/>
        <v>1255</v>
      </c>
      <c r="B1260" s="421"/>
      <c r="C1260" s="294"/>
      <c r="D1260" s="294"/>
      <c r="E1260" s="294"/>
      <c r="F1260" s="294"/>
      <c r="G1260" s="294"/>
      <c r="H1260" s="294"/>
      <c r="I1260" s="309" t="s">
        <v>510</v>
      </c>
      <c r="J1260" s="297"/>
      <c r="K1260" s="84" t="s">
        <v>11</v>
      </c>
      <c r="L1260" s="301" t="s">
        <v>14</v>
      </c>
      <c r="M1260" s="73" t="s">
        <v>14</v>
      </c>
      <c r="N1260" s="302" t="s">
        <v>13</v>
      </c>
      <c r="O1260" s="323" t="s">
        <v>287</v>
      </c>
      <c r="P1260" s="301" t="s">
        <v>14</v>
      </c>
      <c r="Q1260" s="301"/>
      <c r="R1260" s="1" t="str">
        <f t="shared" si="58"/>
        <v>-</v>
      </c>
      <c r="S1260" s="1" t="str">
        <f t="shared" si="59"/>
        <v>-</v>
      </c>
    </row>
    <row r="1261" spans="1:19">
      <c r="A1261" s="293">
        <f t="shared" si="57"/>
        <v>1256</v>
      </c>
      <c r="B1261" s="421"/>
      <c r="C1261" s="294"/>
      <c r="D1261" s="294"/>
      <c r="E1261" s="294"/>
      <c r="F1261" s="294"/>
      <c r="G1261" s="294"/>
      <c r="H1261" s="294"/>
      <c r="I1261" s="294"/>
      <c r="J1261" s="295" t="s">
        <v>396</v>
      </c>
      <c r="K1261" s="84">
        <v>1</v>
      </c>
      <c r="L1261" s="301" t="s">
        <v>14</v>
      </c>
      <c r="M1261" s="73" t="s">
        <v>14</v>
      </c>
      <c r="N1261" s="302" t="s">
        <v>13</v>
      </c>
      <c r="O1261" s="323" t="s">
        <v>287</v>
      </c>
      <c r="P1261" s="301" t="s">
        <v>14</v>
      </c>
      <c r="Q1261" s="301"/>
      <c r="R1261" s="1" t="str">
        <f t="shared" si="58"/>
        <v>-</v>
      </c>
      <c r="S1261" s="1" t="str">
        <f t="shared" si="59"/>
        <v>-</v>
      </c>
    </row>
    <row r="1262" spans="1:19" ht="108">
      <c r="A1262" s="293">
        <f t="shared" si="57"/>
        <v>1257</v>
      </c>
      <c r="B1262" s="421"/>
      <c r="C1262" s="310"/>
      <c r="D1262" s="310"/>
      <c r="E1262" s="310"/>
      <c r="F1262" s="310"/>
      <c r="G1262" s="310"/>
      <c r="H1262" s="310"/>
      <c r="I1262" s="310"/>
      <c r="J1262" s="301" t="s">
        <v>1444</v>
      </c>
      <c r="K1262" s="73" t="s">
        <v>486</v>
      </c>
      <c r="L1262" s="301" t="s">
        <v>94</v>
      </c>
      <c r="M1262" s="73"/>
      <c r="N1262" s="302" t="s">
        <v>908</v>
      </c>
      <c r="O1262" s="323" t="s">
        <v>287</v>
      </c>
      <c r="P1262" s="301" t="s">
        <v>14</v>
      </c>
      <c r="Q1262" s="301"/>
      <c r="R1262" s="1" t="str">
        <f t="shared" si="58"/>
        <v>-</v>
      </c>
      <c r="S1262" s="1" t="str">
        <f t="shared" si="59"/>
        <v>-</v>
      </c>
    </row>
    <row r="1263" spans="1:19">
      <c r="A1263" s="293">
        <f t="shared" si="57"/>
        <v>1258</v>
      </c>
      <c r="B1263" s="421"/>
      <c r="C1263" s="294"/>
      <c r="D1263" s="294"/>
      <c r="E1263" s="294"/>
      <c r="F1263" s="294"/>
      <c r="G1263" s="294"/>
      <c r="H1263" s="294"/>
      <c r="I1263" s="304" t="s">
        <v>8</v>
      </c>
      <c r="J1263" s="311"/>
      <c r="K1263" s="84" t="s">
        <v>14</v>
      </c>
      <c r="L1263" s="311" t="s">
        <v>14</v>
      </c>
      <c r="M1263" s="84" t="s">
        <v>14</v>
      </c>
      <c r="N1263" s="302" t="s">
        <v>13</v>
      </c>
      <c r="O1263" s="323" t="s">
        <v>287</v>
      </c>
      <c r="P1263" s="301" t="s">
        <v>14</v>
      </c>
      <c r="Q1263" s="311"/>
      <c r="R1263" s="1" t="str">
        <f t="shared" si="58"/>
        <v>-</v>
      </c>
      <c r="S1263" s="1" t="str">
        <f t="shared" si="59"/>
        <v>-</v>
      </c>
    </row>
    <row r="1264" spans="1:19">
      <c r="A1264" s="293">
        <f t="shared" si="57"/>
        <v>1259</v>
      </c>
      <c r="B1264" s="421"/>
      <c r="C1264" s="294"/>
      <c r="D1264" s="294"/>
      <c r="E1264" s="294"/>
      <c r="F1264" s="294"/>
      <c r="G1264" s="294"/>
      <c r="H1264" s="294"/>
      <c r="I1264" s="309" t="s">
        <v>510</v>
      </c>
      <c r="J1264" s="297"/>
      <c r="K1264" s="84" t="s">
        <v>11</v>
      </c>
      <c r="L1264" s="301" t="s">
        <v>14</v>
      </c>
      <c r="M1264" s="73" t="s">
        <v>14</v>
      </c>
      <c r="N1264" s="302" t="s">
        <v>13</v>
      </c>
      <c r="O1264" s="302" t="s">
        <v>287</v>
      </c>
      <c r="P1264" s="301" t="s">
        <v>14</v>
      </c>
      <c r="Q1264" s="301"/>
      <c r="R1264" s="1" t="str">
        <f t="shared" si="58"/>
        <v>-</v>
      </c>
      <c r="S1264" s="1" t="str">
        <f t="shared" si="59"/>
        <v>-</v>
      </c>
    </row>
    <row r="1265" spans="1:19">
      <c r="A1265" s="293">
        <f t="shared" si="57"/>
        <v>1260</v>
      </c>
      <c r="B1265" s="421"/>
      <c r="C1265" s="294"/>
      <c r="D1265" s="294"/>
      <c r="E1265" s="294"/>
      <c r="F1265" s="294"/>
      <c r="G1265" s="294"/>
      <c r="H1265" s="294"/>
      <c r="I1265" s="294"/>
      <c r="J1265" s="295" t="s">
        <v>397</v>
      </c>
      <c r="K1265" s="84">
        <v>1</v>
      </c>
      <c r="L1265" s="301" t="s">
        <v>14</v>
      </c>
      <c r="M1265" s="73" t="s">
        <v>14</v>
      </c>
      <c r="N1265" s="302" t="s">
        <v>13</v>
      </c>
      <c r="O1265" s="302" t="s">
        <v>287</v>
      </c>
      <c r="P1265" s="301" t="s">
        <v>14</v>
      </c>
      <c r="Q1265" s="301"/>
      <c r="R1265" s="1" t="str">
        <f t="shared" si="58"/>
        <v>-</v>
      </c>
      <c r="S1265" s="1" t="str">
        <f t="shared" si="59"/>
        <v>-</v>
      </c>
    </row>
    <row r="1266" spans="1:19" ht="148.5">
      <c r="A1266" s="293">
        <f t="shared" si="57"/>
        <v>1261</v>
      </c>
      <c r="B1266" s="421"/>
      <c r="C1266" s="310"/>
      <c r="D1266" s="310"/>
      <c r="E1266" s="310"/>
      <c r="F1266" s="310"/>
      <c r="G1266" s="310"/>
      <c r="H1266" s="310"/>
      <c r="I1266" s="310"/>
      <c r="J1266" s="301" t="s">
        <v>1444</v>
      </c>
      <c r="K1266" s="73" t="s">
        <v>486</v>
      </c>
      <c r="L1266" s="301" t="s">
        <v>95</v>
      </c>
      <c r="M1266" s="73"/>
      <c r="N1266" s="302" t="s">
        <v>1</v>
      </c>
      <c r="O1266" s="302" t="s">
        <v>287</v>
      </c>
      <c r="P1266" s="301" t="s">
        <v>14</v>
      </c>
      <c r="Q1266" s="301"/>
      <c r="R1266" s="1" t="str">
        <f t="shared" si="58"/>
        <v>-</v>
      </c>
      <c r="S1266" s="1" t="str">
        <f t="shared" si="59"/>
        <v>-</v>
      </c>
    </row>
    <row r="1267" spans="1:19">
      <c r="A1267" s="293">
        <f t="shared" si="57"/>
        <v>1262</v>
      </c>
      <c r="B1267" s="421"/>
      <c r="C1267" s="294"/>
      <c r="D1267" s="294"/>
      <c r="E1267" s="294"/>
      <c r="F1267" s="294"/>
      <c r="G1267" s="294"/>
      <c r="H1267" s="294"/>
      <c r="I1267" s="304" t="s">
        <v>8</v>
      </c>
      <c r="J1267" s="311"/>
      <c r="K1267" s="84" t="s">
        <v>14</v>
      </c>
      <c r="L1267" s="311" t="s">
        <v>14</v>
      </c>
      <c r="M1267" s="84" t="s">
        <v>14</v>
      </c>
      <c r="N1267" s="302" t="s">
        <v>13</v>
      </c>
      <c r="O1267" s="302" t="s">
        <v>287</v>
      </c>
      <c r="P1267" s="301" t="s">
        <v>14</v>
      </c>
      <c r="Q1267" s="311"/>
      <c r="R1267" s="1" t="str">
        <f t="shared" si="58"/>
        <v>-</v>
      </c>
      <c r="S1267" s="1" t="str">
        <f t="shared" si="59"/>
        <v>-</v>
      </c>
    </row>
    <row r="1268" spans="1:19">
      <c r="A1268" s="293">
        <f t="shared" si="57"/>
        <v>1263</v>
      </c>
      <c r="B1268" s="421"/>
      <c r="C1268" s="294"/>
      <c r="D1268" s="294"/>
      <c r="E1268" s="294"/>
      <c r="F1268" s="294"/>
      <c r="G1268" s="294"/>
      <c r="H1268" s="294"/>
      <c r="I1268" s="309" t="s">
        <v>510</v>
      </c>
      <c r="J1268" s="297"/>
      <c r="K1268" s="84" t="s">
        <v>11</v>
      </c>
      <c r="L1268" s="301" t="s">
        <v>14</v>
      </c>
      <c r="M1268" s="73" t="s">
        <v>14</v>
      </c>
      <c r="N1268" s="302" t="s">
        <v>13</v>
      </c>
      <c r="O1268" s="302" t="s">
        <v>1570</v>
      </c>
      <c r="P1268" s="301" t="s">
        <v>14</v>
      </c>
      <c r="Q1268" s="301"/>
      <c r="R1268" s="1" t="str">
        <f t="shared" si="58"/>
        <v>-</v>
      </c>
      <c r="S1268" s="1" t="str">
        <f t="shared" si="59"/>
        <v>-</v>
      </c>
    </row>
    <row r="1269" spans="1:19">
      <c r="A1269" s="293">
        <f t="shared" si="57"/>
        <v>1264</v>
      </c>
      <c r="B1269" s="421"/>
      <c r="C1269" s="294"/>
      <c r="D1269" s="294"/>
      <c r="E1269" s="294"/>
      <c r="F1269" s="294"/>
      <c r="G1269" s="294"/>
      <c r="H1269" s="294"/>
      <c r="I1269" s="294"/>
      <c r="J1269" s="312" t="s">
        <v>1951</v>
      </c>
      <c r="K1269" s="84">
        <v>1</v>
      </c>
      <c r="L1269" s="301" t="s">
        <v>14</v>
      </c>
      <c r="M1269" s="73" t="s">
        <v>14</v>
      </c>
      <c r="N1269" s="302" t="s">
        <v>13</v>
      </c>
      <c r="O1269" s="308" t="s">
        <v>1570</v>
      </c>
      <c r="P1269" s="301" t="s">
        <v>14</v>
      </c>
      <c r="Q1269" s="301"/>
      <c r="R1269" s="1" t="str">
        <f t="shared" si="58"/>
        <v>-</v>
      </c>
      <c r="S1269" s="1" t="str">
        <f t="shared" si="59"/>
        <v>-</v>
      </c>
    </row>
    <row r="1270" spans="1:19" ht="54">
      <c r="A1270" s="293">
        <f t="shared" si="57"/>
        <v>1265</v>
      </c>
      <c r="B1270" s="421"/>
      <c r="C1270" s="310"/>
      <c r="D1270" s="310"/>
      <c r="E1270" s="310"/>
      <c r="F1270" s="310"/>
      <c r="G1270" s="310"/>
      <c r="H1270" s="310"/>
      <c r="I1270" s="310"/>
      <c r="J1270" s="301" t="s">
        <v>1444</v>
      </c>
      <c r="K1270" s="73" t="s">
        <v>486</v>
      </c>
      <c r="L1270" s="301" t="s">
        <v>96</v>
      </c>
      <c r="M1270" s="73"/>
      <c r="N1270" s="316" t="s">
        <v>1266</v>
      </c>
      <c r="O1270" s="302" t="s">
        <v>287</v>
      </c>
      <c r="P1270" s="301" t="s">
        <v>14</v>
      </c>
      <c r="Q1270" s="311"/>
      <c r="R1270" s="1" t="str">
        <f t="shared" si="58"/>
        <v>-</v>
      </c>
      <c r="S1270" s="1" t="str">
        <f t="shared" si="59"/>
        <v>-</v>
      </c>
    </row>
    <row r="1271" spans="1:19">
      <c r="A1271" s="293">
        <f t="shared" si="57"/>
        <v>1266</v>
      </c>
      <c r="B1271" s="421"/>
      <c r="C1271" s="294"/>
      <c r="D1271" s="294"/>
      <c r="E1271" s="294"/>
      <c r="F1271" s="294"/>
      <c r="G1271" s="294"/>
      <c r="H1271" s="294"/>
      <c r="I1271" s="304" t="s">
        <v>8</v>
      </c>
      <c r="J1271" s="311"/>
      <c r="K1271" s="84" t="s">
        <v>14</v>
      </c>
      <c r="L1271" s="311" t="s">
        <v>14</v>
      </c>
      <c r="M1271" s="84" t="s">
        <v>14</v>
      </c>
      <c r="N1271" s="302" t="s">
        <v>13</v>
      </c>
      <c r="O1271" s="303" t="s">
        <v>1570</v>
      </c>
      <c r="P1271" s="301" t="s">
        <v>14</v>
      </c>
      <c r="Q1271" s="311"/>
      <c r="R1271" s="1" t="str">
        <f t="shared" si="58"/>
        <v>-</v>
      </c>
      <c r="S1271" s="1" t="str">
        <f t="shared" si="59"/>
        <v>-</v>
      </c>
    </row>
    <row r="1272" spans="1:19">
      <c r="A1272" s="293">
        <f t="shared" si="57"/>
        <v>1267</v>
      </c>
      <c r="B1272" s="421"/>
      <c r="C1272" s="294"/>
      <c r="D1272" s="294"/>
      <c r="E1272" s="294"/>
      <c r="F1272" s="294"/>
      <c r="G1272" s="294"/>
      <c r="H1272" s="294"/>
      <c r="I1272" s="309" t="s">
        <v>510</v>
      </c>
      <c r="J1272" s="297"/>
      <c r="K1272" s="84" t="s">
        <v>11</v>
      </c>
      <c r="L1272" s="301" t="s">
        <v>14</v>
      </c>
      <c r="M1272" s="73" t="s">
        <v>14</v>
      </c>
      <c r="N1272" s="302" t="s">
        <v>13</v>
      </c>
      <c r="O1272" s="302" t="s">
        <v>287</v>
      </c>
      <c r="P1272" s="301" t="s">
        <v>14</v>
      </c>
      <c r="Q1272" s="301"/>
      <c r="R1272" s="1" t="str">
        <f t="shared" si="58"/>
        <v>-</v>
      </c>
      <c r="S1272" s="1" t="str">
        <f t="shared" si="59"/>
        <v>-</v>
      </c>
    </row>
    <row r="1273" spans="1:19">
      <c r="A1273" s="293">
        <f t="shared" si="57"/>
        <v>1268</v>
      </c>
      <c r="B1273" s="421"/>
      <c r="C1273" s="294"/>
      <c r="D1273" s="294"/>
      <c r="E1273" s="294"/>
      <c r="F1273" s="294"/>
      <c r="G1273" s="294"/>
      <c r="H1273" s="294"/>
      <c r="I1273" s="294"/>
      <c r="J1273" s="295" t="s">
        <v>398</v>
      </c>
      <c r="K1273" s="84">
        <v>1</v>
      </c>
      <c r="L1273" s="301" t="s">
        <v>14</v>
      </c>
      <c r="M1273" s="73" t="s">
        <v>14</v>
      </c>
      <c r="N1273" s="302" t="s">
        <v>13</v>
      </c>
      <c r="O1273" s="302" t="s">
        <v>287</v>
      </c>
      <c r="P1273" s="301" t="s">
        <v>14</v>
      </c>
      <c r="Q1273" s="301"/>
      <c r="R1273" s="1" t="str">
        <f t="shared" si="58"/>
        <v>-</v>
      </c>
      <c r="S1273" s="1" t="str">
        <f t="shared" si="59"/>
        <v>-</v>
      </c>
    </row>
    <row r="1274" spans="1:19" ht="243">
      <c r="A1274" s="293">
        <f t="shared" si="57"/>
        <v>1269</v>
      </c>
      <c r="B1274" s="421"/>
      <c r="C1274" s="310"/>
      <c r="D1274" s="310"/>
      <c r="E1274" s="310"/>
      <c r="F1274" s="310"/>
      <c r="G1274" s="310"/>
      <c r="H1274" s="310"/>
      <c r="I1274" s="310"/>
      <c r="J1274" s="301" t="s">
        <v>1444</v>
      </c>
      <c r="K1274" s="73" t="s">
        <v>486</v>
      </c>
      <c r="L1274" s="185" t="s">
        <v>1660</v>
      </c>
      <c r="M1274" s="75" t="s">
        <v>1661</v>
      </c>
      <c r="N1274" s="302" t="s">
        <v>1662</v>
      </c>
      <c r="O1274" s="302" t="s">
        <v>287</v>
      </c>
      <c r="P1274" s="301" t="s">
        <v>14</v>
      </c>
      <c r="Q1274" s="301"/>
      <c r="R1274" s="1" t="str">
        <f t="shared" si="58"/>
        <v>-</v>
      </c>
      <c r="S1274" s="1" t="str">
        <f t="shared" si="59"/>
        <v>-</v>
      </c>
    </row>
    <row r="1275" spans="1:19">
      <c r="A1275" s="293">
        <f t="shared" si="57"/>
        <v>1270</v>
      </c>
      <c r="B1275" s="421"/>
      <c r="C1275" s="294"/>
      <c r="D1275" s="294"/>
      <c r="E1275" s="294"/>
      <c r="F1275" s="294"/>
      <c r="G1275" s="294"/>
      <c r="H1275" s="294"/>
      <c r="I1275" s="304" t="s">
        <v>8</v>
      </c>
      <c r="J1275" s="311"/>
      <c r="K1275" s="84" t="s">
        <v>14</v>
      </c>
      <c r="L1275" s="311" t="s">
        <v>14</v>
      </c>
      <c r="M1275" s="84" t="s">
        <v>14</v>
      </c>
      <c r="N1275" s="302" t="s">
        <v>13</v>
      </c>
      <c r="O1275" s="302" t="s">
        <v>287</v>
      </c>
      <c r="P1275" s="301" t="s">
        <v>14</v>
      </c>
      <c r="Q1275" s="311"/>
      <c r="R1275" s="1" t="str">
        <f t="shared" si="58"/>
        <v>-</v>
      </c>
      <c r="S1275" s="1" t="str">
        <f t="shared" si="59"/>
        <v>-</v>
      </c>
    </row>
    <row r="1276" spans="1:19">
      <c r="A1276" s="293">
        <f t="shared" si="57"/>
        <v>1271</v>
      </c>
      <c r="B1276" s="421"/>
      <c r="C1276" s="294"/>
      <c r="D1276" s="294"/>
      <c r="E1276" s="294"/>
      <c r="F1276" s="294"/>
      <c r="G1276" s="294"/>
      <c r="H1276" s="294"/>
      <c r="I1276" s="309" t="s">
        <v>510</v>
      </c>
      <c r="J1276" s="297"/>
      <c r="K1276" s="84" t="s">
        <v>11</v>
      </c>
      <c r="L1276" s="301" t="s">
        <v>14</v>
      </c>
      <c r="M1276" s="73" t="s">
        <v>14</v>
      </c>
      <c r="N1276" s="302" t="s">
        <v>13</v>
      </c>
      <c r="O1276" s="302" t="s">
        <v>287</v>
      </c>
      <c r="P1276" s="301" t="s">
        <v>14</v>
      </c>
      <c r="Q1276" s="301"/>
      <c r="R1276" s="1" t="str">
        <f t="shared" si="58"/>
        <v>-</v>
      </c>
      <c r="S1276" s="1" t="str">
        <f t="shared" si="59"/>
        <v>-</v>
      </c>
    </row>
    <row r="1277" spans="1:19">
      <c r="A1277" s="293">
        <f t="shared" si="57"/>
        <v>1272</v>
      </c>
      <c r="B1277" s="421"/>
      <c r="C1277" s="294"/>
      <c r="D1277" s="294"/>
      <c r="E1277" s="294"/>
      <c r="F1277" s="294"/>
      <c r="G1277" s="294"/>
      <c r="H1277" s="294"/>
      <c r="I1277" s="294"/>
      <c r="J1277" s="295" t="s">
        <v>399</v>
      </c>
      <c r="K1277" s="84">
        <v>1</v>
      </c>
      <c r="L1277" s="301" t="s">
        <v>14</v>
      </c>
      <c r="M1277" s="73" t="s">
        <v>14</v>
      </c>
      <c r="N1277" s="302" t="s">
        <v>13</v>
      </c>
      <c r="O1277" s="302" t="s">
        <v>287</v>
      </c>
      <c r="P1277" s="301" t="s">
        <v>14</v>
      </c>
      <c r="Q1277" s="301"/>
      <c r="R1277" s="1" t="str">
        <f t="shared" si="58"/>
        <v>-</v>
      </c>
      <c r="S1277" s="1" t="str">
        <f t="shared" si="59"/>
        <v>-</v>
      </c>
    </row>
    <row r="1278" spans="1:19" ht="27">
      <c r="A1278" s="293">
        <f t="shared" si="57"/>
        <v>1273</v>
      </c>
      <c r="B1278" s="421"/>
      <c r="C1278" s="310"/>
      <c r="D1278" s="310"/>
      <c r="E1278" s="310"/>
      <c r="F1278" s="310"/>
      <c r="G1278" s="310"/>
      <c r="H1278" s="310"/>
      <c r="I1278" s="310"/>
      <c r="J1278" s="301" t="s">
        <v>1444</v>
      </c>
      <c r="K1278" s="73" t="s">
        <v>486</v>
      </c>
      <c r="L1278" s="301" t="s">
        <v>1185</v>
      </c>
      <c r="M1278" s="73"/>
      <c r="N1278" s="302" t="s">
        <v>665</v>
      </c>
      <c r="O1278" s="302" t="s">
        <v>287</v>
      </c>
      <c r="P1278" s="301" t="s">
        <v>14</v>
      </c>
      <c r="Q1278" s="301"/>
      <c r="R1278" s="1" t="str">
        <f t="shared" si="58"/>
        <v>-</v>
      </c>
      <c r="S1278" s="1" t="str">
        <f t="shared" si="59"/>
        <v>-</v>
      </c>
    </row>
    <row r="1279" spans="1:19">
      <c r="A1279" s="293">
        <f t="shared" si="57"/>
        <v>1274</v>
      </c>
      <c r="B1279" s="422"/>
      <c r="C1279" s="294"/>
      <c r="D1279" s="294"/>
      <c r="E1279" s="294"/>
      <c r="F1279" s="294"/>
      <c r="G1279" s="294"/>
      <c r="H1279" s="294"/>
      <c r="I1279" s="304" t="s">
        <v>8</v>
      </c>
      <c r="J1279" s="311"/>
      <c r="K1279" s="84" t="s">
        <v>14</v>
      </c>
      <c r="L1279" s="311" t="s">
        <v>14</v>
      </c>
      <c r="M1279" s="84" t="s">
        <v>14</v>
      </c>
      <c r="N1279" s="302" t="s">
        <v>13</v>
      </c>
      <c r="O1279" s="302" t="s">
        <v>287</v>
      </c>
      <c r="P1279" s="301" t="s">
        <v>14</v>
      </c>
      <c r="Q1279" s="311"/>
      <c r="R1279" s="1" t="str">
        <f t="shared" si="58"/>
        <v>-</v>
      </c>
      <c r="S1279" s="1" t="str">
        <f t="shared" si="59"/>
        <v>-</v>
      </c>
    </row>
    <row r="1280" spans="1:19">
      <c r="A1280" s="293">
        <f t="shared" si="57"/>
        <v>1275</v>
      </c>
      <c r="B1280" s="420" t="s">
        <v>483</v>
      </c>
      <c r="C1280" s="294"/>
      <c r="D1280" s="294"/>
      <c r="E1280" s="294"/>
      <c r="F1280" s="294"/>
      <c r="G1280" s="294"/>
      <c r="H1280" s="294"/>
      <c r="I1280" s="309" t="s">
        <v>510</v>
      </c>
      <c r="J1280" s="297"/>
      <c r="K1280" s="84" t="s">
        <v>11</v>
      </c>
      <c r="L1280" s="301" t="s">
        <v>14</v>
      </c>
      <c r="M1280" s="73" t="s">
        <v>14</v>
      </c>
      <c r="N1280" s="302" t="s">
        <v>13</v>
      </c>
      <c r="O1280" s="302" t="s">
        <v>287</v>
      </c>
      <c r="P1280" s="301" t="s">
        <v>14</v>
      </c>
      <c r="Q1280" s="301"/>
      <c r="R1280" s="1" t="str">
        <f t="shared" si="58"/>
        <v>-</v>
      </c>
      <c r="S1280" s="1" t="str">
        <f t="shared" si="59"/>
        <v>-</v>
      </c>
    </row>
    <row r="1281" spans="1:19">
      <c r="A1281" s="293">
        <f t="shared" si="57"/>
        <v>1276</v>
      </c>
      <c r="B1281" s="421"/>
      <c r="C1281" s="294"/>
      <c r="D1281" s="294"/>
      <c r="E1281" s="294"/>
      <c r="F1281" s="294"/>
      <c r="G1281" s="294"/>
      <c r="H1281" s="294"/>
      <c r="I1281" s="294"/>
      <c r="J1281" s="295" t="s">
        <v>400</v>
      </c>
      <c r="K1281" s="84">
        <v>1</v>
      </c>
      <c r="L1281" s="301" t="s">
        <v>14</v>
      </c>
      <c r="M1281" s="73" t="s">
        <v>14</v>
      </c>
      <c r="N1281" s="302" t="s">
        <v>13</v>
      </c>
      <c r="O1281" s="302" t="s">
        <v>287</v>
      </c>
      <c r="P1281" s="301" t="s">
        <v>14</v>
      </c>
      <c r="Q1281" s="301"/>
      <c r="R1281" s="1" t="str">
        <f t="shared" si="58"/>
        <v>-</v>
      </c>
      <c r="S1281" s="1" t="str">
        <f t="shared" si="59"/>
        <v>-</v>
      </c>
    </row>
    <row r="1282" spans="1:19" ht="108">
      <c r="A1282" s="293">
        <f t="shared" si="57"/>
        <v>1277</v>
      </c>
      <c r="B1282" s="421"/>
      <c r="C1282" s="310"/>
      <c r="D1282" s="310"/>
      <c r="E1282" s="310"/>
      <c r="F1282" s="310"/>
      <c r="G1282" s="310"/>
      <c r="H1282" s="310"/>
      <c r="I1282" s="310"/>
      <c r="J1282" s="301" t="s">
        <v>1444</v>
      </c>
      <c r="K1282" s="73" t="s">
        <v>486</v>
      </c>
      <c r="L1282" s="301" t="s">
        <v>1186</v>
      </c>
      <c r="M1282" s="73"/>
      <c r="N1282" s="302" t="s">
        <v>13</v>
      </c>
      <c r="O1282" s="302" t="s">
        <v>287</v>
      </c>
      <c r="P1282" s="301" t="s">
        <v>14</v>
      </c>
      <c r="Q1282" s="301"/>
      <c r="R1282" s="1" t="str">
        <f t="shared" si="58"/>
        <v>-</v>
      </c>
      <c r="S1282" s="1" t="str">
        <f t="shared" si="59"/>
        <v>-</v>
      </c>
    </row>
    <row r="1283" spans="1:19">
      <c r="A1283" s="293">
        <f t="shared" si="57"/>
        <v>1278</v>
      </c>
      <c r="B1283" s="421"/>
      <c r="C1283" s="294"/>
      <c r="D1283" s="294"/>
      <c r="E1283" s="294"/>
      <c r="F1283" s="294"/>
      <c r="G1283" s="294"/>
      <c r="H1283" s="294"/>
      <c r="I1283" s="304" t="s">
        <v>8</v>
      </c>
      <c r="J1283" s="311"/>
      <c r="K1283" s="84" t="s">
        <v>14</v>
      </c>
      <c r="L1283" s="311" t="s">
        <v>14</v>
      </c>
      <c r="M1283" s="84" t="s">
        <v>14</v>
      </c>
      <c r="N1283" s="302" t="s">
        <v>13</v>
      </c>
      <c r="O1283" s="302" t="s">
        <v>287</v>
      </c>
      <c r="P1283" s="301" t="s">
        <v>14</v>
      </c>
      <c r="Q1283" s="311"/>
      <c r="R1283" s="1" t="str">
        <f t="shared" si="58"/>
        <v>-</v>
      </c>
      <c r="S1283" s="1" t="str">
        <f t="shared" si="59"/>
        <v>-</v>
      </c>
    </row>
    <row r="1284" spans="1:19">
      <c r="A1284" s="293">
        <f t="shared" si="57"/>
        <v>1279</v>
      </c>
      <c r="B1284" s="421"/>
      <c r="C1284" s="294"/>
      <c r="D1284" s="294"/>
      <c r="E1284" s="294"/>
      <c r="F1284" s="294"/>
      <c r="G1284" s="294"/>
      <c r="H1284" s="294"/>
      <c r="I1284" s="309" t="s">
        <v>510</v>
      </c>
      <c r="J1284" s="297"/>
      <c r="K1284" s="84" t="s">
        <v>11</v>
      </c>
      <c r="L1284" s="301" t="s">
        <v>14</v>
      </c>
      <c r="M1284" s="73" t="s">
        <v>14</v>
      </c>
      <c r="N1284" s="302" t="s">
        <v>13</v>
      </c>
      <c r="O1284" s="302" t="s">
        <v>287</v>
      </c>
      <c r="P1284" s="301" t="s">
        <v>14</v>
      </c>
      <c r="Q1284" s="301"/>
      <c r="R1284" s="1" t="str">
        <f t="shared" si="58"/>
        <v>-</v>
      </c>
      <c r="S1284" s="1" t="str">
        <f t="shared" si="59"/>
        <v>-</v>
      </c>
    </row>
    <row r="1285" spans="1:19">
      <c r="A1285" s="293">
        <f t="shared" si="57"/>
        <v>1280</v>
      </c>
      <c r="B1285" s="421"/>
      <c r="C1285" s="294"/>
      <c r="D1285" s="294"/>
      <c r="E1285" s="294"/>
      <c r="F1285" s="294"/>
      <c r="G1285" s="294"/>
      <c r="H1285" s="294"/>
      <c r="I1285" s="294"/>
      <c r="J1285" s="295" t="s">
        <v>1489</v>
      </c>
      <c r="K1285" s="84">
        <v>1</v>
      </c>
      <c r="L1285" s="301" t="s">
        <v>14</v>
      </c>
      <c r="M1285" s="73" t="s">
        <v>14</v>
      </c>
      <c r="N1285" s="302" t="s">
        <v>13</v>
      </c>
      <c r="O1285" s="302" t="s">
        <v>287</v>
      </c>
      <c r="P1285" s="301" t="s">
        <v>14</v>
      </c>
      <c r="Q1285" s="301"/>
      <c r="R1285" s="1" t="str">
        <f t="shared" si="58"/>
        <v>-</v>
      </c>
      <c r="S1285" s="1" t="str">
        <f t="shared" si="59"/>
        <v>-</v>
      </c>
    </row>
    <row r="1286" spans="1:19" ht="135">
      <c r="A1286" s="293">
        <f t="shared" si="57"/>
        <v>1281</v>
      </c>
      <c r="B1286" s="421"/>
      <c r="C1286" s="310"/>
      <c r="D1286" s="310"/>
      <c r="E1286" s="310"/>
      <c r="F1286" s="310"/>
      <c r="G1286" s="310"/>
      <c r="H1286" s="310"/>
      <c r="I1286" s="310"/>
      <c r="J1286" s="301" t="s">
        <v>1444</v>
      </c>
      <c r="K1286" s="73" t="s">
        <v>486</v>
      </c>
      <c r="L1286" s="301" t="s">
        <v>1187</v>
      </c>
      <c r="M1286" s="73"/>
      <c r="N1286" s="302" t="s">
        <v>920</v>
      </c>
      <c r="O1286" s="302" t="s">
        <v>287</v>
      </c>
      <c r="P1286" s="301" t="s">
        <v>14</v>
      </c>
      <c r="Q1286" s="301"/>
      <c r="R1286" s="1" t="str">
        <f t="shared" si="58"/>
        <v>-</v>
      </c>
      <c r="S1286" s="1" t="str">
        <f t="shared" si="59"/>
        <v>-</v>
      </c>
    </row>
    <row r="1287" spans="1:19">
      <c r="A1287" s="293">
        <f t="shared" si="57"/>
        <v>1282</v>
      </c>
      <c r="B1287" s="421"/>
      <c r="C1287" s="294"/>
      <c r="D1287" s="294"/>
      <c r="E1287" s="294"/>
      <c r="F1287" s="294"/>
      <c r="G1287" s="294"/>
      <c r="H1287" s="294"/>
      <c r="I1287" s="304" t="s">
        <v>8</v>
      </c>
      <c r="J1287" s="311"/>
      <c r="K1287" s="84" t="s">
        <v>14</v>
      </c>
      <c r="L1287" s="311" t="s">
        <v>14</v>
      </c>
      <c r="M1287" s="84" t="s">
        <v>14</v>
      </c>
      <c r="N1287" s="302" t="s">
        <v>13</v>
      </c>
      <c r="O1287" s="302" t="s">
        <v>287</v>
      </c>
      <c r="P1287" s="301" t="s">
        <v>14</v>
      </c>
      <c r="Q1287" s="311"/>
      <c r="R1287" s="1" t="str">
        <f t="shared" si="58"/>
        <v>-</v>
      </c>
      <c r="S1287" s="1" t="str">
        <f t="shared" si="59"/>
        <v>-</v>
      </c>
    </row>
    <row r="1288" spans="1:19">
      <c r="A1288" s="293">
        <f t="shared" ref="A1288:A1351" si="60">ROW()-5</f>
        <v>1283</v>
      </c>
      <c r="B1288" s="421"/>
      <c r="C1288" s="294"/>
      <c r="D1288" s="294"/>
      <c r="E1288" s="294"/>
      <c r="F1288" s="294"/>
      <c r="G1288" s="294"/>
      <c r="H1288" s="294"/>
      <c r="I1288" s="309" t="s">
        <v>510</v>
      </c>
      <c r="J1288" s="297"/>
      <c r="K1288" s="84" t="s">
        <v>11</v>
      </c>
      <c r="L1288" s="301" t="s">
        <v>14</v>
      </c>
      <c r="M1288" s="73" t="s">
        <v>14</v>
      </c>
      <c r="N1288" s="302" t="s">
        <v>13</v>
      </c>
      <c r="O1288" s="302" t="s">
        <v>287</v>
      </c>
      <c r="P1288" s="301" t="s">
        <v>14</v>
      </c>
      <c r="Q1288" s="301"/>
      <c r="R1288" s="1" t="str">
        <f t="shared" ref="R1288:R1351" si="61">IF(P1288="-","-","○")</f>
        <v>-</v>
      </c>
      <c r="S1288" s="1" t="str">
        <f t="shared" ref="S1288:S1351" si="62">IF(O1288="未定義","-","○")</f>
        <v>-</v>
      </c>
    </row>
    <row r="1289" spans="1:19">
      <c r="A1289" s="293">
        <f t="shared" si="60"/>
        <v>1284</v>
      </c>
      <c r="B1289" s="421"/>
      <c r="C1289" s="294"/>
      <c r="D1289" s="294"/>
      <c r="E1289" s="294"/>
      <c r="F1289" s="294"/>
      <c r="G1289" s="294"/>
      <c r="H1289" s="294"/>
      <c r="I1289" s="294"/>
      <c r="J1289" s="295" t="s">
        <v>1490</v>
      </c>
      <c r="K1289" s="84">
        <v>1</v>
      </c>
      <c r="L1289" s="301" t="s">
        <v>14</v>
      </c>
      <c r="M1289" s="73" t="s">
        <v>14</v>
      </c>
      <c r="N1289" s="302" t="s">
        <v>13</v>
      </c>
      <c r="O1289" s="302" t="s">
        <v>287</v>
      </c>
      <c r="P1289" s="301" t="s">
        <v>14</v>
      </c>
      <c r="Q1289" s="301"/>
      <c r="R1289" s="1" t="str">
        <f t="shared" si="61"/>
        <v>-</v>
      </c>
      <c r="S1289" s="1" t="str">
        <f t="shared" si="62"/>
        <v>-</v>
      </c>
    </row>
    <row r="1290" spans="1:19" ht="121.5">
      <c r="A1290" s="293">
        <f t="shared" si="60"/>
        <v>1285</v>
      </c>
      <c r="B1290" s="421"/>
      <c r="C1290" s="310"/>
      <c r="D1290" s="310"/>
      <c r="E1290" s="310"/>
      <c r="F1290" s="310"/>
      <c r="G1290" s="310"/>
      <c r="H1290" s="310"/>
      <c r="I1290" s="310"/>
      <c r="J1290" s="301" t="s">
        <v>1444</v>
      </c>
      <c r="K1290" s="73" t="s">
        <v>486</v>
      </c>
      <c r="L1290" s="301" t="s">
        <v>1188</v>
      </c>
      <c r="M1290" s="73"/>
      <c r="N1290" s="302" t="s">
        <v>13</v>
      </c>
      <c r="O1290" s="302" t="s">
        <v>287</v>
      </c>
      <c r="P1290" s="301" t="s">
        <v>14</v>
      </c>
      <c r="Q1290" s="301"/>
      <c r="R1290" s="1" t="str">
        <f t="shared" si="61"/>
        <v>-</v>
      </c>
      <c r="S1290" s="1" t="str">
        <f t="shared" si="62"/>
        <v>-</v>
      </c>
    </row>
    <row r="1291" spans="1:19">
      <c r="A1291" s="293">
        <f t="shared" si="60"/>
        <v>1286</v>
      </c>
      <c r="B1291" s="422"/>
      <c r="C1291" s="294"/>
      <c r="D1291" s="294"/>
      <c r="E1291" s="294"/>
      <c r="F1291" s="294"/>
      <c r="G1291" s="294"/>
      <c r="H1291" s="294"/>
      <c r="I1291" s="304" t="s">
        <v>8</v>
      </c>
      <c r="J1291" s="311"/>
      <c r="K1291" s="84" t="s">
        <v>14</v>
      </c>
      <c r="L1291" s="311" t="s">
        <v>14</v>
      </c>
      <c r="M1291" s="84" t="s">
        <v>14</v>
      </c>
      <c r="N1291" s="302" t="s">
        <v>13</v>
      </c>
      <c r="O1291" s="302" t="s">
        <v>287</v>
      </c>
      <c r="P1291" s="301" t="s">
        <v>14</v>
      </c>
      <c r="Q1291" s="311"/>
      <c r="R1291" s="1" t="str">
        <f t="shared" si="61"/>
        <v>-</v>
      </c>
      <c r="S1291" s="1" t="str">
        <f t="shared" si="62"/>
        <v>-</v>
      </c>
    </row>
    <row r="1292" spans="1:19">
      <c r="A1292" s="293">
        <f t="shared" si="60"/>
        <v>1287</v>
      </c>
      <c r="B1292" s="420" t="s">
        <v>820</v>
      </c>
      <c r="C1292" s="294"/>
      <c r="D1292" s="294"/>
      <c r="E1292" s="294"/>
      <c r="F1292" s="294"/>
      <c r="G1292" s="294"/>
      <c r="H1292" s="294"/>
      <c r="I1292" s="309" t="s">
        <v>510</v>
      </c>
      <c r="J1292" s="297"/>
      <c r="K1292" s="84" t="s">
        <v>11</v>
      </c>
      <c r="L1292" s="301" t="s">
        <v>14</v>
      </c>
      <c r="M1292" s="73" t="s">
        <v>14</v>
      </c>
      <c r="N1292" s="302" t="s">
        <v>13</v>
      </c>
      <c r="O1292" s="302" t="s">
        <v>287</v>
      </c>
      <c r="P1292" s="301" t="s">
        <v>14</v>
      </c>
      <c r="Q1292" s="301"/>
      <c r="R1292" s="1" t="str">
        <f t="shared" si="61"/>
        <v>-</v>
      </c>
      <c r="S1292" s="1" t="str">
        <f t="shared" si="62"/>
        <v>-</v>
      </c>
    </row>
    <row r="1293" spans="1:19">
      <c r="A1293" s="293">
        <f t="shared" si="60"/>
        <v>1288</v>
      </c>
      <c r="B1293" s="421"/>
      <c r="C1293" s="294"/>
      <c r="D1293" s="294"/>
      <c r="E1293" s="294"/>
      <c r="F1293" s="294"/>
      <c r="G1293" s="294"/>
      <c r="H1293" s="294"/>
      <c r="I1293" s="294"/>
      <c r="J1293" s="295" t="s">
        <v>1037</v>
      </c>
      <c r="K1293" s="84">
        <v>1</v>
      </c>
      <c r="L1293" s="301" t="s">
        <v>14</v>
      </c>
      <c r="M1293" s="73" t="s">
        <v>14</v>
      </c>
      <c r="N1293" s="302" t="s">
        <v>13</v>
      </c>
      <c r="O1293" s="302" t="s">
        <v>287</v>
      </c>
      <c r="P1293" s="301" t="s">
        <v>14</v>
      </c>
      <c r="Q1293" s="301"/>
      <c r="R1293" s="1" t="str">
        <f t="shared" si="61"/>
        <v>-</v>
      </c>
      <c r="S1293" s="1" t="str">
        <f t="shared" si="62"/>
        <v>-</v>
      </c>
    </row>
    <row r="1294" spans="1:19" ht="121.5">
      <c r="A1294" s="293">
        <f t="shared" si="60"/>
        <v>1289</v>
      </c>
      <c r="B1294" s="421"/>
      <c r="C1294" s="310"/>
      <c r="D1294" s="310"/>
      <c r="E1294" s="310"/>
      <c r="F1294" s="310"/>
      <c r="G1294" s="310"/>
      <c r="H1294" s="310"/>
      <c r="I1294" s="310"/>
      <c r="J1294" s="301" t="s">
        <v>1444</v>
      </c>
      <c r="K1294" s="73" t="s">
        <v>486</v>
      </c>
      <c r="L1294" s="301" t="s">
        <v>924</v>
      </c>
      <c r="M1294" s="73"/>
      <c r="N1294" s="302" t="s">
        <v>13</v>
      </c>
      <c r="O1294" s="302" t="s">
        <v>287</v>
      </c>
      <c r="P1294" s="301" t="s">
        <v>14</v>
      </c>
      <c r="Q1294" s="301"/>
      <c r="R1294" s="1" t="str">
        <f t="shared" si="61"/>
        <v>-</v>
      </c>
      <c r="S1294" s="1" t="str">
        <f t="shared" si="62"/>
        <v>-</v>
      </c>
    </row>
    <row r="1295" spans="1:19">
      <c r="A1295" s="293">
        <f t="shared" si="60"/>
        <v>1290</v>
      </c>
      <c r="B1295" s="421"/>
      <c r="C1295" s="294"/>
      <c r="D1295" s="294"/>
      <c r="E1295" s="294"/>
      <c r="F1295" s="294"/>
      <c r="G1295" s="294"/>
      <c r="H1295" s="294"/>
      <c r="I1295" s="304" t="s">
        <v>8</v>
      </c>
      <c r="J1295" s="311"/>
      <c r="K1295" s="84" t="s">
        <v>14</v>
      </c>
      <c r="L1295" s="311" t="s">
        <v>14</v>
      </c>
      <c r="M1295" s="84" t="s">
        <v>14</v>
      </c>
      <c r="N1295" s="302" t="s">
        <v>13</v>
      </c>
      <c r="O1295" s="302" t="s">
        <v>287</v>
      </c>
      <c r="P1295" s="301" t="s">
        <v>14</v>
      </c>
      <c r="Q1295" s="311"/>
      <c r="R1295" s="1" t="str">
        <f t="shared" si="61"/>
        <v>-</v>
      </c>
      <c r="S1295" s="1" t="str">
        <f t="shared" si="62"/>
        <v>-</v>
      </c>
    </row>
    <row r="1296" spans="1:19">
      <c r="A1296" s="293">
        <f t="shared" si="60"/>
        <v>1291</v>
      </c>
      <c r="B1296" s="421"/>
      <c r="C1296" s="294"/>
      <c r="D1296" s="294"/>
      <c r="E1296" s="294"/>
      <c r="F1296" s="294"/>
      <c r="G1296" s="294"/>
      <c r="H1296" s="294"/>
      <c r="I1296" s="309" t="s">
        <v>510</v>
      </c>
      <c r="J1296" s="297"/>
      <c r="K1296" s="84" t="s">
        <v>11</v>
      </c>
      <c r="L1296" s="301" t="s">
        <v>14</v>
      </c>
      <c r="M1296" s="73" t="s">
        <v>14</v>
      </c>
      <c r="N1296" s="302" t="s">
        <v>13</v>
      </c>
      <c r="O1296" s="302" t="s">
        <v>287</v>
      </c>
      <c r="P1296" s="301" t="s">
        <v>14</v>
      </c>
      <c r="Q1296" s="301"/>
      <c r="R1296" s="1" t="str">
        <f t="shared" si="61"/>
        <v>-</v>
      </c>
      <c r="S1296" s="1" t="str">
        <f t="shared" si="62"/>
        <v>-</v>
      </c>
    </row>
    <row r="1297" spans="1:19">
      <c r="A1297" s="293">
        <f t="shared" si="60"/>
        <v>1292</v>
      </c>
      <c r="B1297" s="421"/>
      <c r="C1297" s="294"/>
      <c r="D1297" s="294"/>
      <c r="E1297" s="294"/>
      <c r="F1297" s="294"/>
      <c r="G1297" s="294"/>
      <c r="H1297" s="294"/>
      <c r="I1297" s="294"/>
      <c r="J1297" s="295" t="s">
        <v>1038</v>
      </c>
      <c r="K1297" s="84">
        <v>1</v>
      </c>
      <c r="L1297" s="301" t="s">
        <v>14</v>
      </c>
      <c r="M1297" s="73" t="s">
        <v>14</v>
      </c>
      <c r="N1297" s="302" t="s">
        <v>13</v>
      </c>
      <c r="O1297" s="302" t="s">
        <v>287</v>
      </c>
      <c r="P1297" s="301" t="s">
        <v>14</v>
      </c>
      <c r="Q1297" s="301"/>
      <c r="R1297" s="1" t="str">
        <f t="shared" si="61"/>
        <v>-</v>
      </c>
      <c r="S1297" s="1" t="str">
        <f t="shared" si="62"/>
        <v>-</v>
      </c>
    </row>
    <row r="1298" spans="1:19" ht="121.5">
      <c r="A1298" s="293">
        <f t="shared" si="60"/>
        <v>1293</v>
      </c>
      <c r="B1298" s="421"/>
      <c r="C1298" s="310"/>
      <c r="D1298" s="310"/>
      <c r="E1298" s="310"/>
      <c r="F1298" s="310"/>
      <c r="G1298" s="310"/>
      <c r="H1298" s="310"/>
      <c r="I1298" s="310"/>
      <c r="J1298" s="301" t="s">
        <v>1444</v>
      </c>
      <c r="K1298" s="73" t="s">
        <v>486</v>
      </c>
      <c r="L1298" s="301" t="s">
        <v>1296</v>
      </c>
      <c r="M1298" s="73"/>
      <c r="N1298" s="302" t="s">
        <v>13</v>
      </c>
      <c r="O1298" s="302" t="s">
        <v>287</v>
      </c>
      <c r="P1298" s="301" t="s">
        <v>14</v>
      </c>
      <c r="Q1298" s="301"/>
      <c r="R1298" s="1" t="str">
        <f t="shared" si="61"/>
        <v>-</v>
      </c>
      <c r="S1298" s="1" t="str">
        <f t="shared" si="62"/>
        <v>-</v>
      </c>
    </row>
    <row r="1299" spans="1:19">
      <c r="A1299" s="293">
        <f t="shared" si="60"/>
        <v>1294</v>
      </c>
      <c r="B1299" s="422"/>
      <c r="C1299" s="294"/>
      <c r="D1299" s="294"/>
      <c r="E1299" s="294"/>
      <c r="F1299" s="294"/>
      <c r="G1299" s="294"/>
      <c r="H1299" s="294"/>
      <c r="I1299" s="304" t="s">
        <v>8</v>
      </c>
      <c r="J1299" s="311"/>
      <c r="K1299" s="84" t="s">
        <v>14</v>
      </c>
      <c r="L1299" s="311" t="s">
        <v>14</v>
      </c>
      <c r="M1299" s="84" t="s">
        <v>14</v>
      </c>
      <c r="N1299" s="302" t="s">
        <v>13</v>
      </c>
      <c r="O1299" s="302" t="s">
        <v>287</v>
      </c>
      <c r="P1299" s="301" t="s">
        <v>14</v>
      </c>
      <c r="Q1299" s="311"/>
      <c r="R1299" s="1" t="str">
        <f t="shared" si="61"/>
        <v>-</v>
      </c>
      <c r="S1299" s="1" t="str">
        <f t="shared" si="62"/>
        <v>-</v>
      </c>
    </row>
    <row r="1300" spans="1:19">
      <c r="A1300" s="293">
        <f t="shared" si="60"/>
        <v>1295</v>
      </c>
      <c r="B1300" s="420" t="s">
        <v>871</v>
      </c>
      <c r="C1300" s="294"/>
      <c r="D1300" s="294"/>
      <c r="E1300" s="294"/>
      <c r="F1300" s="294"/>
      <c r="G1300" s="294"/>
      <c r="H1300" s="294"/>
      <c r="I1300" s="309" t="s">
        <v>510</v>
      </c>
      <c r="J1300" s="297"/>
      <c r="K1300" s="84" t="s">
        <v>11</v>
      </c>
      <c r="L1300" s="301" t="s">
        <v>14</v>
      </c>
      <c r="M1300" s="73" t="s">
        <v>14</v>
      </c>
      <c r="N1300" s="302" t="s">
        <v>13</v>
      </c>
      <c r="O1300" s="302" t="s">
        <v>287</v>
      </c>
      <c r="P1300" s="301" t="s">
        <v>14</v>
      </c>
      <c r="Q1300" s="301"/>
      <c r="R1300" s="1" t="str">
        <f t="shared" si="61"/>
        <v>-</v>
      </c>
      <c r="S1300" s="1" t="str">
        <f t="shared" si="62"/>
        <v>-</v>
      </c>
    </row>
    <row r="1301" spans="1:19">
      <c r="A1301" s="293">
        <f t="shared" si="60"/>
        <v>1296</v>
      </c>
      <c r="B1301" s="421"/>
      <c r="C1301" s="294"/>
      <c r="D1301" s="294"/>
      <c r="E1301" s="294"/>
      <c r="F1301" s="294"/>
      <c r="G1301" s="294"/>
      <c r="H1301" s="294"/>
      <c r="I1301" s="294"/>
      <c r="J1301" s="295" t="s">
        <v>1039</v>
      </c>
      <c r="K1301" s="84">
        <v>1</v>
      </c>
      <c r="L1301" s="301" t="s">
        <v>14</v>
      </c>
      <c r="M1301" s="73" t="s">
        <v>14</v>
      </c>
      <c r="N1301" s="302" t="s">
        <v>13</v>
      </c>
      <c r="O1301" s="302" t="s">
        <v>287</v>
      </c>
      <c r="P1301" s="301" t="s">
        <v>14</v>
      </c>
      <c r="Q1301" s="301"/>
      <c r="R1301" s="1" t="str">
        <f t="shared" si="61"/>
        <v>-</v>
      </c>
      <c r="S1301" s="1" t="str">
        <f t="shared" si="62"/>
        <v>-</v>
      </c>
    </row>
    <row r="1302" spans="1:19" ht="108">
      <c r="A1302" s="293">
        <f t="shared" si="60"/>
        <v>1297</v>
      </c>
      <c r="B1302" s="421"/>
      <c r="C1302" s="310"/>
      <c r="D1302" s="310"/>
      <c r="E1302" s="310"/>
      <c r="F1302" s="310"/>
      <c r="G1302" s="310"/>
      <c r="H1302" s="310"/>
      <c r="I1302" s="310"/>
      <c r="J1302" s="301" t="s">
        <v>1444</v>
      </c>
      <c r="K1302" s="73" t="s">
        <v>486</v>
      </c>
      <c r="L1302" s="301" t="s">
        <v>1297</v>
      </c>
      <c r="M1302" s="73"/>
      <c r="N1302" s="302" t="s">
        <v>13</v>
      </c>
      <c r="O1302" s="302" t="s">
        <v>287</v>
      </c>
      <c r="P1302" s="301" t="s">
        <v>14</v>
      </c>
      <c r="Q1302" s="301"/>
      <c r="R1302" s="1" t="str">
        <f t="shared" si="61"/>
        <v>-</v>
      </c>
      <c r="S1302" s="1" t="str">
        <f t="shared" si="62"/>
        <v>-</v>
      </c>
    </row>
    <row r="1303" spans="1:19">
      <c r="A1303" s="293">
        <f t="shared" si="60"/>
        <v>1298</v>
      </c>
      <c r="B1303" s="421"/>
      <c r="C1303" s="294"/>
      <c r="D1303" s="294"/>
      <c r="E1303" s="294"/>
      <c r="F1303" s="294"/>
      <c r="G1303" s="294"/>
      <c r="H1303" s="294"/>
      <c r="I1303" s="304" t="s">
        <v>8</v>
      </c>
      <c r="J1303" s="311"/>
      <c r="K1303" s="84" t="s">
        <v>14</v>
      </c>
      <c r="L1303" s="311" t="s">
        <v>14</v>
      </c>
      <c r="M1303" s="84" t="s">
        <v>14</v>
      </c>
      <c r="N1303" s="302" t="s">
        <v>13</v>
      </c>
      <c r="O1303" s="302" t="s">
        <v>287</v>
      </c>
      <c r="P1303" s="301" t="s">
        <v>14</v>
      </c>
      <c r="Q1303" s="311"/>
      <c r="R1303" s="1" t="str">
        <f t="shared" si="61"/>
        <v>-</v>
      </c>
      <c r="S1303" s="1" t="str">
        <f t="shared" si="62"/>
        <v>-</v>
      </c>
    </row>
    <row r="1304" spans="1:19">
      <c r="A1304" s="293">
        <f t="shared" si="60"/>
        <v>1299</v>
      </c>
      <c r="B1304" s="421"/>
      <c r="C1304" s="294"/>
      <c r="D1304" s="294"/>
      <c r="E1304" s="294"/>
      <c r="F1304" s="294"/>
      <c r="G1304" s="294"/>
      <c r="H1304" s="294"/>
      <c r="I1304" s="309" t="s">
        <v>510</v>
      </c>
      <c r="J1304" s="297"/>
      <c r="K1304" s="84" t="s">
        <v>11</v>
      </c>
      <c r="L1304" s="301" t="s">
        <v>14</v>
      </c>
      <c r="M1304" s="73" t="s">
        <v>14</v>
      </c>
      <c r="N1304" s="302" t="s">
        <v>13</v>
      </c>
      <c r="O1304" s="302" t="s">
        <v>287</v>
      </c>
      <c r="P1304" s="301" t="s">
        <v>14</v>
      </c>
      <c r="Q1304" s="301"/>
      <c r="R1304" s="1" t="str">
        <f t="shared" si="61"/>
        <v>-</v>
      </c>
      <c r="S1304" s="1" t="str">
        <f t="shared" si="62"/>
        <v>-</v>
      </c>
    </row>
    <row r="1305" spans="1:19">
      <c r="A1305" s="293">
        <f t="shared" si="60"/>
        <v>1300</v>
      </c>
      <c r="B1305" s="421"/>
      <c r="C1305" s="294"/>
      <c r="D1305" s="294"/>
      <c r="E1305" s="294"/>
      <c r="F1305" s="294"/>
      <c r="G1305" s="294"/>
      <c r="H1305" s="294"/>
      <c r="I1305" s="294"/>
      <c r="J1305" s="295" t="s">
        <v>1040</v>
      </c>
      <c r="K1305" s="84">
        <v>1</v>
      </c>
      <c r="L1305" s="301" t="s">
        <v>14</v>
      </c>
      <c r="M1305" s="73" t="s">
        <v>14</v>
      </c>
      <c r="N1305" s="302" t="s">
        <v>13</v>
      </c>
      <c r="O1305" s="302" t="s">
        <v>287</v>
      </c>
      <c r="P1305" s="301" t="s">
        <v>14</v>
      </c>
      <c r="Q1305" s="301"/>
      <c r="R1305" s="1" t="str">
        <f t="shared" si="61"/>
        <v>-</v>
      </c>
      <c r="S1305" s="1" t="str">
        <f t="shared" si="62"/>
        <v>-</v>
      </c>
    </row>
    <row r="1306" spans="1:19" ht="409.5">
      <c r="A1306" s="293">
        <f t="shared" si="60"/>
        <v>1301</v>
      </c>
      <c r="B1306" s="421"/>
      <c r="C1306" s="310"/>
      <c r="D1306" s="310"/>
      <c r="E1306" s="310"/>
      <c r="F1306" s="310"/>
      <c r="G1306" s="310"/>
      <c r="H1306" s="310"/>
      <c r="I1306" s="310"/>
      <c r="J1306" s="301" t="s">
        <v>1444</v>
      </c>
      <c r="K1306" s="73" t="s">
        <v>486</v>
      </c>
      <c r="L1306" s="301" t="s">
        <v>749</v>
      </c>
      <c r="M1306" s="73"/>
      <c r="N1306" s="302" t="s">
        <v>665</v>
      </c>
      <c r="O1306" s="302" t="s">
        <v>287</v>
      </c>
      <c r="P1306" s="301" t="s">
        <v>14</v>
      </c>
      <c r="Q1306" s="301"/>
      <c r="R1306" s="1" t="str">
        <f t="shared" si="61"/>
        <v>-</v>
      </c>
      <c r="S1306" s="1" t="str">
        <f t="shared" si="62"/>
        <v>-</v>
      </c>
    </row>
    <row r="1307" spans="1:19">
      <c r="A1307" s="293">
        <f t="shared" si="60"/>
        <v>1302</v>
      </c>
      <c r="B1307" s="421"/>
      <c r="C1307" s="294"/>
      <c r="D1307" s="294"/>
      <c r="E1307" s="294"/>
      <c r="F1307" s="294"/>
      <c r="G1307" s="294"/>
      <c r="H1307" s="294"/>
      <c r="I1307" s="304" t="s">
        <v>8</v>
      </c>
      <c r="J1307" s="311"/>
      <c r="K1307" s="84" t="s">
        <v>14</v>
      </c>
      <c r="L1307" s="311" t="s">
        <v>14</v>
      </c>
      <c r="M1307" s="84" t="s">
        <v>14</v>
      </c>
      <c r="N1307" s="302" t="s">
        <v>13</v>
      </c>
      <c r="O1307" s="302" t="s">
        <v>287</v>
      </c>
      <c r="P1307" s="301" t="s">
        <v>14</v>
      </c>
      <c r="Q1307" s="311"/>
      <c r="R1307" s="1" t="str">
        <f t="shared" si="61"/>
        <v>-</v>
      </c>
      <c r="S1307" s="1" t="str">
        <f t="shared" si="62"/>
        <v>-</v>
      </c>
    </row>
    <row r="1308" spans="1:19">
      <c r="A1308" s="293">
        <f t="shared" si="60"/>
        <v>1303</v>
      </c>
      <c r="B1308" s="421"/>
      <c r="C1308" s="294"/>
      <c r="D1308" s="294"/>
      <c r="E1308" s="294"/>
      <c r="F1308" s="294"/>
      <c r="G1308" s="294"/>
      <c r="H1308" s="294"/>
      <c r="I1308" s="309" t="s">
        <v>510</v>
      </c>
      <c r="J1308" s="297"/>
      <c r="K1308" s="84" t="s">
        <v>11</v>
      </c>
      <c r="L1308" s="301" t="s">
        <v>14</v>
      </c>
      <c r="M1308" s="73" t="s">
        <v>14</v>
      </c>
      <c r="N1308" s="302" t="s">
        <v>13</v>
      </c>
      <c r="O1308" s="302" t="s">
        <v>287</v>
      </c>
      <c r="P1308" s="301" t="s">
        <v>14</v>
      </c>
      <c r="Q1308" s="301"/>
      <c r="R1308" s="1" t="str">
        <f t="shared" si="61"/>
        <v>-</v>
      </c>
      <c r="S1308" s="1" t="str">
        <f t="shared" si="62"/>
        <v>-</v>
      </c>
    </row>
    <row r="1309" spans="1:19">
      <c r="A1309" s="293">
        <f t="shared" si="60"/>
        <v>1304</v>
      </c>
      <c r="B1309" s="421"/>
      <c r="C1309" s="294"/>
      <c r="D1309" s="294"/>
      <c r="E1309" s="294"/>
      <c r="F1309" s="294"/>
      <c r="G1309" s="294"/>
      <c r="H1309" s="294"/>
      <c r="I1309" s="294"/>
      <c r="J1309" s="295" t="s">
        <v>1041</v>
      </c>
      <c r="K1309" s="84">
        <v>1</v>
      </c>
      <c r="L1309" s="301" t="s">
        <v>14</v>
      </c>
      <c r="M1309" s="73" t="s">
        <v>14</v>
      </c>
      <c r="N1309" s="302" t="s">
        <v>13</v>
      </c>
      <c r="O1309" s="302" t="s">
        <v>287</v>
      </c>
      <c r="P1309" s="301" t="s">
        <v>14</v>
      </c>
      <c r="Q1309" s="301"/>
      <c r="R1309" s="1" t="str">
        <f t="shared" si="61"/>
        <v>-</v>
      </c>
      <c r="S1309" s="1" t="str">
        <f t="shared" si="62"/>
        <v>-</v>
      </c>
    </row>
    <row r="1310" spans="1:19" ht="135">
      <c r="A1310" s="293">
        <f t="shared" si="60"/>
        <v>1305</v>
      </c>
      <c r="B1310" s="421"/>
      <c r="C1310" s="310"/>
      <c r="D1310" s="310"/>
      <c r="E1310" s="310"/>
      <c r="F1310" s="310"/>
      <c r="G1310" s="310"/>
      <c r="H1310" s="310"/>
      <c r="I1310" s="310"/>
      <c r="J1310" s="301" t="s">
        <v>1444</v>
      </c>
      <c r="K1310" s="73" t="s">
        <v>486</v>
      </c>
      <c r="L1310" s="301" t="s">
        <v>388</v>
      </c>
      <c r="M1310" s="73"/>
      <c r="N1310" s="302" t="s">
        <v>665</v>
      </c>
      <c r="O1310" s="302" t="s">
        <v>287</v>
      </c>
      <c r="P1310" s="301" t="s">
        <v>14</v>
      </c>
      <c r="Q1310" s="301"/>
      <c r="R1310" s="1" t="str">
        <f t="shared" si="61"/>
        <v>-</v>
      </c>
      <c r="S1310" s="1" t="str">
        <f t="shared" si="62"/>
        <v>-</v>
      </c>
    </row>
    <row r="1311" spans="1:19">
      <c r="A1311" s="293">
        <f t="shared" si="60"/>
        <v>1306</v>
      </c>
      <c r="B1311" s="421"/>
      <c r="C1311" s="294"/>
      <c r="D1311" s="294"/>
      <c r="E1311" s="294"/>
      <c r="F1311" s="294"/>
      <c r="G1311" s="294"/>
      <c r="H1311" s="294"/>
      <c r="I1311" s="304" t="s">
        <v>8</v>
      </c>
      <c r="J1311" s="311"/>
      <c r="K1311" s="84" t="s">
        <v>14</v>
      </c>
      <c r="L1311" s="311" t="s">
        <v>14</v>
      </c>
      <c r="M1311" s="84" t="s">
        <v>14</v>
      </c>
      <c r="N1311" s="302" t="s">
        <v>13</v>
      </c>
      <c r="O1311" s="302" t="s">
        <v>287</v>
      </c>
      <c r="P1311" s="301" t="s">
        <v>14</v>
      </c>
      <c r="Q1311" s="311"/>
      <c r="R1311" s="1" t="str">
        <f t="shared" si="61"/>
        <v>-</v>
      </c>
      <c r="S1311" s="1" t="str">
        <f t="shared" si="62"/>
        <v>-</v>
      </c>
    </row>
    <row r="1312" spans="1:19">
      <c r="A1312" s="293">
        <f t="shared" si="60"/>
        <v>1307</v>
      </c>
      <c r="B1312" s="421"/>
      <c r="C1312" s="294"/>
      <c r="D1312" s="294"/>
      <c r="E1312" s="294"/>
      <c r="F1312" s="294"/>
      <c r="G1312" s="294"/>
      <c r="H1312" s="294"/>
      <c r="I1312" s="309" t="s">
        <v>510</v>
      </c>
      <c r="J1312" s="297"/>
      <c r="K1312" s="84" t="s">
        <v>11</v>
      </c>
      <c r="L1312" s="301" t="s">
        <v>14</v>
      </c>
      <c r="M1312" s="73" t="s">
        <v>14</v>
      </c>
      <c r="N1312" s="302" t="s">
        <v>13</v>
      </c>
      <c r="O1312" s="302" t="s">
        <v>287</v>
      </c>
      <c r="P1312" s="301" t="s">
        <v>14</v>
      </c>
      <c r="Q1312" s="301"/>
      <c r="R1312" s="1" t="str">
        <f t="shared" si="61"/>
        <v>-</v>
      </c>
      <c r="S1312" s="1" t="str">
        <f t="shared" si="62"/>
        <v>-</v>
      </c>
    </row>
    <row r="1313" spans="1:19">
      <c r="A1313" s="293">
        <f t="shared" si="60"/>
        <v>1308</v>
      </c>
      <c r="B1313" s="421"/>
      <c r="C1313" s="294"/>
      <c r="D1313" s="294"/>
      <c r="E1313" s="294"/>
      <c r="F1313" s="294"/>
      <c r="G1313" s="294"/>
      <c r="H1313" s="294"/>
      <c r="I1313" s="294"/>
      <c r="J1313" s="295" t="s">
        <v>1042</v>
      </c>
      <c r="K1313" s="84">
        <v>1</v>
      </c>
      <c r="L1313" s="301" t="s">
        <v>14</v>
      </c>
      <c r="M1313" s="73" t="s">
        <v>14</v>
      </c>
      <c r="N1313" s="302" t="s">
        <v>13</v>
      </c>
      <c r="O1313" s="302" t="s">
        <v>287</v>
      </c>
      <c r="P1313" s="301" t="s">
        <v>14</v>
      </c>
      <c r="Q1313" s="301"/>
      <c r="R1313" s="1" t="str">
        <f t="shared" si="61"/>
        <v>-</v>
      </c>
      <c r="S1313" s="1" t="str">
        <f t="shared" si="62"/>
        <v>-</v>
      </c>
    </row>
    <row r="1314" spans="1:19" ht="108">
      <c r="A1314" s="293">
        <f t="shared" si="60"/>
        <v>1309</v>
      </c>
      <c r="B1314" s="421"/>
      <c r="C1314" s="310"/>
      <c r="D1314" s="310"/>
      <c r="E1314" s="310"/>
      <c r="F1314" s="310"/>
      <c r="G1314" s="310"/>
      <c r="H1314" s="310"/>
      <c r="I1314" s="310"/>
      <c r="J1314" s="301" t="s">
        <v>1444</v>
      </c>
      <c r="K1314" s="73" t="s">
        <v>486</v>
      </c>
      <c r="L1314" s="301" t="s">
        <v>389</v>
      </c>
      <c r="M1314" s="73"/>
      <c r="N1314" s="302" t="s">
        <v>13</v>
      </c>
      <c r="O1314" s="302" t="s">
        <v>287</v>
      </c>
      <c r="P1314" s="301" t="s">
        <v>14</v>
      </c>
      <c r="Q1314" s="301"/>
      <c r="R1314" s="1" t="str">
        <f t="shared" si="61"/>
        <v>-</v>
      </c>
      <c r="S1314" s="1" t="str">
        <f t="shared" si="62"/>
        <v>-</v>
      </c>
    </row>
    <row r="1315" spans="1:19">
      <c r="A1315" s="293">
        <f t="shared" si="60"/>
        <v>1310</v>
      </c>
      <c r="B1315" s="421"/>
      <c r="C1315" s="294"/>
      <c r="D1315" s="294"/>
      <c r="E1315" s="294"/>
      <c r="F1315" s="294"/>
      <c r="G1315" s="294"/>
      <c r="H1315" s="294"/>
      <c r="I1315" s="304" t="s">
        <v>8</v>
      </c>
      <c r="J1315" s="311"/>
      <c r="K1315" s="84" t="s">
        <v>14</v>
      </c>
      <c r="L1315" s="311" t="s">
        <v>14</v>
      </c>
      <c r="M1315" s="84" t="s">
        <v>14</v>
      </c>
      <c r="N1315" s="302" t="s">
        <v>13</v>
      </c>
      <c r="O1315" s="302" t="s">
        <v>287</v>
      </c>
      <c r="P1315" s="301" t="s">
        <v>14</v>
      </c>
      <c r="Q1315" s="311"/>
      <c r="R1315" s="1" t="str">
        <f t="shared" si="61"/>
        <v>-</v>
      </c>
      <c r="S1315" s="1" t="str">
        <f t="shared" si="62"/>
        <v>-</v>
      </c>
    </row>
    <row r="1316" spans="1:19">
      <c r="A1316" s="293">
        <f t="shared" si="60"/>
        <v>1311</v>
      </c>
      <c r="B1316" s="421"/>
      <c r="C1316" s="294"/>
      <c r="D1316" s="294"/>
      <c r="E1316" s="294"/>
      <c r="F1316" s="294"/>
      <c r="G1316" s="294"/>
      <c r="H1316" s="294"/>
      <c r="I1316" s="309" t="s">
        <v>510</v>
      </c>
      <c r="J1316" s="297"/>
      <c r="K1316" s="84" t="s">
        <v>11</v>
      </c>
      <c r="L1316" s="301" t="s">
        <v>14</v>
      </c>
      <c r="M1316" s="73" t="s">
        <v>14</v>
      </c>
      <c r="N1316" s="302" t="s">
        <v>13</v>
      </c>
      <c r="O1316" s="302" t="s">
        <v>287</v>
      </c>
      <c r="P1316" s="301" t="s">
        <v>14</v>
      </c>
      <c r="Q1316" s="301"/>
      <c r="R1316" s="1" t="str">
        <f t="shared" si="61"/>
        <v>-</v>
      </c>
      <c r="S1316" s="1" t="str">
        <f t="shared" si="62"/>
        <v>-</v>
      </c>
    </row>
    <row r="1317" spans="1:19">
      <c r="A1317" s="293">
        <f t="shared" si="60"/>
        <v>1312</v>
      </c>
      <c r="B1317" s="421"/>
      <c r="C1317" s="294"/>
      <c r="D1317" s="294"/>
      <c r="E1317" s="294"/>
      <c r="F1317" s="294"/>
      <c r="G1317" s="294"/>
      <c r="H1317" s="294"/>
      <c r="I1317" s="294"/>
      <c r="J1317" s="295" t="s">
        <v>1043</v>
      </c>
      <c r="K1317" s="84">
        <v>1</v>
      </c>
      <c r="L1317" s="301" t="s">
        <v>14</v>
      </c>
      <c r="M1317" s="73" t="s">
        <v>14</v>
      </c>
      <c r="N1317" s="302" t="s">
        <v>13</v>
      </c>
      <c r="O1317" s="302" t="s">
        <v>287</v>
      </c>
      <c r="P1317" s="301" t="s">
        <v>14</v>
      </c>
      <c r="Q1317" s="301"/>
      <c r="R1317" s="1" t="str">
        <f t="shared" si="61"/>
        <v>-</v>
      </c>
      <c r="S1317" s="1" t="str">
        <f t="shared" si="62"/>
        <v>-</v>
      </c>
    </row>
    <row r="1318" spans="1:19" ht="148.5">
      <c r="A1318" s="293">
        <f t="shared" si="60"/>
        <v>1313</v>
      </c>
      <c r="B1318" s="421"/>
      <c r="C1318" s="310"/>
      <c r="D1318" s="310"/>
      <c r="E1318" s="310"/>
      <c r="F1318" s="310"/>
      <c r="G1318" s="310"/>
      <c r="H1318" s="310"/>
      <c r="I1318" s="310"/>
      <c r="J1318" s="301" t="s">
        <v>1444</v>
      </c>
      <c r="K1318" s="73" t="s">
        <v>486</v>
      </c>
      <c r="L1318" s="301" t="s">
        <v>390</v>
      </c>
      <c r="M1318" s="73"/>
      <c r="N1318" s="302" t="s">
        <v>665</v>
      </c>
      <c r="O1318" s="302" t="s">
        <v>287</v>
      </c>
      <c r="P1318" s="301" t="s">
        <v>14</v>
      </c>
      <c r="Q1318" s="301"/>
      <c r="R1318" s="1" t="str">
        <f t="shared" si="61"/>
        <v>-</v>
      </c>
      <c r="S1318" s="1" t="str">
        <f t="shared" si="62"/>
        <v>-</v>
      </c>
    </row>
    <row r="1319" spans="1:19">
      <c r="A1319" s="293">
        <f t="shared" si="60"/>
        <v>1314</v>
      </c>
      <c r="B1319" s="421"/>
      <c r="C1319" s="294"/>
      <c r="D1319" s="294"/>
      <c r="E1319" s="294"/>
      <c r="F1319" s="294"/>
      <c r="G1319" s="294"/>
      <c r="H1319" s="294"/>
      <c r="I1319" s="304" t="s">
        <v>8</v>
      </c>
      <c r="J1319" s="311"/>
      <c r="K1319" s="84" t="s">
        <v>14</v>
      </c>
      <c r="L1319" s="311" t="s">
        <v>14</v>
      </c>
      <c r="M1319" s="84" t="s">
        <v>14</v>
      </c>
      <c r="N1319" s="302" t="s">
        <v>13</v>
      </c>
      <c r="O1319" s="302" t="s">
        <v>287</v>
      </c>
      <c r="P1319" s="301" t="s">
        <v>14</v>
      </c>
      <c r="Q1319" s="311"/>
      <c r="R1319" s="1" t="str">
        <f t="shared" si="61"/>
        <v>-</v>
      </c>
      <c r="S1319" s="1" t="str">
        <f t="shared" si="62"/>
        <v>-</v>
      </c>
    </row>
    <row r="1320" spans="1:19">
      <c r="A1320" s="293">
        <f t="shared" si="60"/>
        <v>1315</v>
      </c>
      <c r="B1320" s="421"/>
      <c r="C1320" s="294"/>
      <c r="D1320" s="294"/>
      <c r="E1320" s="294"/>
      <c r="F1320" s="294"/>
      <c r="G1320" s="294"/>
      <c r="H1320" s="294"/>
      <c r="I1320" s="309" t="s">
        <v>510</v>
      </c>
      <c r="J1320" s="297"/>
      <c r="K1320" s="84" t="s">
        <v>11</v>
      </c>
      <c r="L1320" s="301" t="s">
        <v>14</v>
      </c>
      <c r="M1320" s="73" t="s">
        <v>14</v>
      </c>
      <c r="N1320" s="302" t="s">
        <v>13</v>
      </c>
      <c r="O1320" s="302" t="s">
        <v>287</v>
      </c>
      <c r="P1320" s="301" t="s">
        <v>14</v>
      </c>
      <c r="Q1320" s="301"/>
      <c r="R1320" s="1" t="str">
        <f t="shared" si="61"/>
        <v>-</v>
      </c>
      <c r="S1320" s="1" t="str">
        <f t="shared" si="62"/>
        <v>-</v>
      </c>
    </row>
    <row r="1321" spans="1:19">
      <c r="A1321" s="293">
        <f t="shared" si="60"/>
        <v>1316</v>
      </c>
      <c r="B1321" s="421"/>
      <c r="C1321" s="294"/>
      <c r="D1321" s="294"/>
      <c r="E1321" s="294"/>
      <c r="F1321" s="294"/>
      <c r="G1321" s="294"/>
      <c r="H1321" s="294"/>
      <c r="I1321" s="294"/>
      <c r="J1321" s="295" t="s">
        <v>1044</v>
      </c>
      <c r="K1321" s="84">
        <v>1</v>
      </c>
      <c r="L1321" s="301" t="s">
        <v>14</v>
      </c>
      <c r="M1321" s="73" t="s">
        <v>14</v>
      </c>
      <c r="N1321" s="302" t="s">
        <v>13</v>
      </c>
      <c r="O1321" s="302" t="s">
        <v>287</v>
      </c>
      <c r="P1321" s="301" t="s">
        <v>14</v>
      </c>
      <c r="Q1321" s="301"/>
      <c r="R1321" s="1" t="str">
        <f t="shared" si="61"/>
        <v>-</v>
      </c>
      <c r="S1321" s="1" t="str">
        <f t="shared" si="62"/>
        <v>-</v>
      </c>
    </row>
    <row r="1322" spans="1:19" ht="94.5">
      <c r="A1322" s="293">
        <f t="shared" si="60"/>
        <v>1317</v>
      </c>
      <c r="B1322" s="421"/>
      <c r="C1322" s="310"/>
      <c r="D1322" s="310"/>
      <c r="E1322" s="310"/>
      <c r="F1322" s="310"/>
      <c r="G1322" s="310"/>
      <c r="H1322" s="310"/>
      <c r="I1322" s="310"/>
      <c r="J1322" s="301" t="s">
        <v>1444</v>
      </c>
      <c r="K1322" s="73" t="s">
        <v>486</v>
      </c>
      <c r="L1322" s="301" t="s">
        <v>391</v>
      </c>
      <c r="M1322" s="73"/>
      <c r="N1322" s="302" t="s">
        <v>665</v>
      </c>
      <c r="O1322" s="302" t="s">
        <v>287</v>
      </c>
      <c r="P1322" s="301" t="s">
        <v>14</v>
      </c>
      <c r="Q1322" s="301"/>
      <c r="R1322" s="1" t="str">
        <f t="shared" si="61"/>
        <v>-</v>
      </c>
      <c r="S1322" s="1" t="str">
        <f t="shared" si="62"/>
        <v>-</v>
      </c>
    </row>
    <row r="1323" spans="1:19">
      <c r="A1323" s="293">
        <f t="shared" si="60"/>
        <v>1318</v>
      </c>
      <c r="B1323" s="421"/>
      <c r="C1323" s="294"/>
      <c r="D1323" s="294"/>
      <c r="E1323" s="294"/>
      <c r="F1323" s="294"/>
      <c r="G1323" s="294"/>
      <c r="H1323" s="294"/>
      <c r="I1323" s="304" t="s">
        <v>8</v>
      </c>
      <c r="J1323" s="311"/>
      <c r="K1323" s="84" t="s">
        <v>14</v>
      </c>
      <c r="L1323" s="311" t="s">
        <v>14</v>
      </c>
      <c r="M1323" s="84" t="s">
        <v>14</v>
      </c>
      <c r="N1323" s="302" t="s">
        <v>13</v>
      </c>
      <c r="O1323" s="302" t="s">
        <v>287</v>
      </c>
      <c r="P1323" s="301" t="s">
        <v>14</v>
      </c>
      <c r="Q1323" s="311"/>
      <c r="R1323" s="1" t="str">
        <f t="shared" si="61"/>
        <v>-</v>
      </c>
      <c r="S1323" s="1" t="str">
        <f t="shared" si="62"/>
        <v>-</v>
      </c>
    </row>
    <row r="1324" spans="1:19">
      <c r="A1324" s="293">
        <f t="shared" si="60"/>
        <v>1319</v>
      </c>
      <c r="B1324" s="421"/>
      <c r="C1324" s="294"/>
      <c r="D1324" s="294"/>
      <c r="E1324" s="294"/>
      <c r="F1324" s="294"/>
      <c r="G1324" s="294"/>
      <c r="H1324" s="294"/>
      <c r="I1324" s="309" t="s">
        <v>510</v>
      </c>
      <c r="J1324" s="297"/>
      <c r="K1324" s="84" t="s">
        <v>11</v>
      </c>
      <c r="L1324" s="301" t="s">
        <v>14</v>
      </c>
      <c r="M1324" s="73" t="s">
        <v>14</v>
      </c>
      <c r="N1324" s="302" t="s">
        <v>13</v>
      </c>
      <c r="O1324" s="302" t="s">
        <v>287</v>
      </c>
      <c r="P1324" s="301" t="s">
        <v>14</v>
      </c>
      <c r="Q1324" s="301"/>
      <c r="R1324" s="1" t="str">
        <f t="shared" si="61"/>
        <v>-</v>
      </c>
      <c r="S1324" s="1" t="str">
        <f t="shared" si="62"/>
        <v>-</v>
      </c>
    </row>
    <row r="1325" spans="1:19">
      <c r="A1325" s="293">
        <f t="shared" si="60"/>
        <v>1320</v>
      </c>
      <c r="B1325" s="421"/>
      <c r="C1325" s="294"/>
      <c r="D1325" s="294"/>
      <c r="E1325" s="294"/>
      <c r="F1325" s="294"/>
      <c r="G1325" s="294"/>
      <c r="H1325" s="294"/>
      <c r="I1325" s="294"/>
      <c r="J1325" s="295" t="s">
        <v>1045</v>
      </c>
      <c r="K1325" s="84">
        <v>1</v>
      </c>
      <c r="L1325" s="301" t="s">
        <v>14</v>
      </c>
      <c r="M1325" s="73" t="s">
        <v>14</v>
      </c>
      <c r="N1325" s="302" t="s">
        <v>13</v>
      </c>
      <c r="O1325" s="302" t="s">
        <v>287</v>
      </c>
      <c r="P1325" s="301" t="s">
        <v>14</v>
      </c>
      <c r="Q1325" s="301"/>
      <c r="R1325" s="1" t="str">
        <f t="shared" si="61"/>
        <v>-</v>
      </c>
      <c r="S1325" s="1" t="str">
        <f t="shared" si="62"/>
        <v>-</v>
      </c>
    </row>
    <row r="1326" spans="1:19" ht="108">
      <c r="A1326" s="293">
        <f t="shared" si="60"/>
        <v>1321</v>
      </c>
      <c r="B1326" s="421"/>
      <c r="C1326" s="310"/>
      <c r="D1326" s="310"/>
      <c r="E1326" s="310"/>
      <c r="F1326" s="310"/>
      <c r="G1326" s="310"/>
      <c r="H1326" s="310"/>
      <c r="I1326" s="310"/>
      <c r="J1326" s="301" t="s">
        <v>1444</v>
      </c>
      <c r="K1326" s="73" t="s">
        <v>486</v>
      </c>
      <c r="L1326" s="301" t="s">
        <v>254</v>
      </c>
      <c r="M1326" s="73"/>
      <c r="N1326" s="302" t="s">
        <v>665</v>
      </c>
      <c r="O1326" s="302" t="s">
        <v>287</v>
      </c>
      <c r="P1326" s="301" t="s">
        <v>14</v>
      </c>
      <c r="Q1326" s="301"/>
      <c r="R1326" s="1" t="str">
        <f t="shared" si="61"/>
        <v>-</v>
      </c>
      <c r="S1326" s="1" t="str">
        <f t="shared" si="62"/>
        <v>-</v>
      </c>
    </row>
    <row r="1327" spans="1:19">
      <c r="A1327" s="293">
        <f t="shared" si="60"/>
        <v>1322</v>
      </c>
      <c r="B1327" s="421"/>
      <c r="C1327" s="294"/>
      <c r="D1327" s="294"/>
      <c r="E1327" s="294"/>
      <c r="F1327" s="294"/>
      <c r="G1327" s="294"/>
      <c r="H1327" s="294"/>
      <c r="I1327" s="304" t="s">
        <v>8</v>
      </c>
      <c r="J1327" s="311"/>
      <c r="K1327" s="84" t="s">
        <v>14</v>
      </c>
      <c r="L1327" s="311" t="s">
        <v>14</v>
      </c>
      <c r="M1327" s="84" t="s">
        <v>14</v>
      </c>
      <c r="N1327" s="302" t="s">
        <v>13</v>
      </c>
      <c r="O1327" s="302" t="s">
        <v>287</v>
      </c>
      <c r="P1327" s="301" t="s">
        <v>14</v>
      </c>
      <c r="Q1327" s="311"/>
      <c r="R1327" s="1" t="str">
        <f t="shared" si="61"/>
        <v>-</v>
      </c>
      <c r="S1327" s="1" t="str">
        <f t="shared" si="62"/>
        <v>-</v>
      </c>
    </row>
    <row r="1328" spans="1:19">
      <c r="A1328" s="293">
        <f t="shared" si="60"/>
        <v>1323</v>
      </c>
      <c r="B1328" s="421"/>
      <c r="C1328" s="294"/>
      <c r="D1328" s="294"/>
      <c r="E1328" s="294"/>
      <c r="F1328" s="294"/>
      <c r="G1328" s="294"/>
      <c r="H1328" s="294"/>
      <c r="I1328" s="309" t="s">
        <v>510</v>
      </c>
      <c r="J1328" s="297"/>
      <c r="K1328" s="84" t="s">
        <v>11</v>
      </c>
      <c r="L1328" s="301" t="s">
        <v>14</v>
      </c>
      <c r="M1328" s="73" t="s">
        <v>14</v>
      </c>
      <c r="N1328" s="302" t="s">
        <v>13</v>
      </c>
      <c r="O1328" s="302" t="s">
        <v>287</v>
      </c>
      <c r="P1328" s="301" t="s">
        <v>14</v>
      </c>
      <c r="Q1328" s="301"/>
      <c r="R1328" s="1" t="str">
        <f t="shared" si="61"/>
        <v>-</v>
      </c>
      <c r="S1328" s="1" t="str">
        <f t="shared" si="62"/>
        <v>-</v>
      </c>
    </row>
    <row r="1329" spans="1:19">
      <c r="A1329" s="293">
        <f t="shared" si="60"/>
        <v>1324</v>
      </c>
      <c r="B1329" s="421"/>
      <c r="C1329" s="294"/>
      <c r="D1329" s="294"/>
      <c r="E1329" s="294"/>
      <c r="F1329" s="294"/>
      <c r="G1329" s="294"/>
      <c r="H1329" s="294"/>
      <c r="I1329" s="294"/>
      <c r="J1329" s="295" t="s">
        <v>1046</v>
      </c>
      <c r="K1329" s="84">
        <v>1</v>
      </c>
      <c r="L1329" s="301" t="s">
        <v>14</v>
      </c>
      <c r="M1329" s="73" t="s">
        <v>14</v>
      </c>
      <c r="N1329" s="302" t="s">
        <v>13</v>
      </c>
      <c r="O1329" s="302" t="s">
        <v>287</v>
      </c>
      <c r="P1329" s="301" t="s">
        <v>14</v>
      </c>
      <c r="Q1329" s="301"/>
      <c r="R1329" s="1" t="str">
        <f t="shared" si="61"/>
        <v>-</v>
      </c>
      <c r="S1329" s="1" t="str">
        <f t="shared" si="62"/>
        <v>-</v>
      </c>
    </row>
    <row r="1330" spans="1:19" ht="94.5">
      <c r="A1330" s="293">
        <f t="shared" si="60"/>
        <v>1325</v>
      </c>
      <c r="B1330" s="421"/>
      <c r="C1330" s="310"/>
      <c r="D1330" s="310"/>
      <c r="E1330" s="310"/>
      <c r="F1330" s="310"/>
      <c r="G1330" s="310"/>
      <c r="H1330" s="310"/>
      <c r="I1330" s="310"/>
      <c r="J1330" s="301" t="s">
        <v>1444</v>
      </c>
      <c r="K1330" s="73" t="s">
        <v>486</v>
      </c>
      <c r="L1330" s="301" t="s">
        <v>255</v>
      </c>
      <c r="M1330" s="73"/>
      <c r="N1330" s="302" t="s">
        <v>665</v>
      </c>
      <c r="O1330" s="302" t="s">
        <v>287</v>
      </c>
      <c r="P1330" s="301" t="s">
        <v>14</v>
      </c>
      <c r="Q1330" s="301"/>
      <c r="R1330" s="1" t="str">
        <f t="shared" si="61"/>
        <v>-</v>
      </c>
      <c r="S1330" s="1" t="str">
        <f t="shared" si="62"/>
        <v>-</v>
      </c>
    </row>
    <row r="1331" spans="1:19">
      <c r="A1331" s="293">
        <f t="shared" si="60"/>
        <v>1326</v>
      </c>
      <c r="B1331" s="421"/>
      <c r="C1331" s="294"/>
      <c r="D1331" s="294"/>
      <c r="E1331" s="294"/>
      <c r="F1331" s="294"/>
      <c r="G1331" s="294"/>
      <c r="H1331" s="294"/>
      <c r="I1331" s="304" t="s">
        <v>8</v>
      </c>
      <c r="J1331" s="311"/>
      <c r="K1331" s="84" t="s">
        <v>14</v>
      </c>
      <c r="L1331" s="311" t="s">
        <v>14</v>
      </c>
      <c r="M1331" s="84" t="s">
        <v>14</v>
      </c>
      <c r="N1331" s="302" t="s">
        <v>13</v>
      </c>
      <c r="O1331" s="302" t="s">
        <v>287</v>
      </c>
      <c r="P1331" s="301" t="s">
        <v>14</v>
      </c>
      <c r="Q1331" s="311"/>
      <c r="R1331" s="1" t="str">
        <f t="shared" si="61"/>
        <v>-</v>
      </c>
      <c r="S1331" s="1" t="str">
        <f t="shared" si="62"/>
        <v>-</v>
      </c>
    </row>
    <row r="1332" spans="1:19">
      <c r="A1332" s="293">
        <f t="shared" si="60"/>
        <v>1327</v>
      </c>
      <c r="B1332" s="421"/>
      <c r="C1332" s="294"/>
      <c r="D1332" s="294"/>
      <c r="E1332" s="294"/>
      <c r="F1332" s="294"/>
      <c r="G1332" s="294"/>
      <c r="H1332" s="294"/>
      <c r="I1332" s="309" t="s">
        <v>510</v>
      </c>
      <c r="J1332" s="297"/>
      <c r="K1332" s="84" t="s">
        <v>11</v>
      </c>
      <c r="L1332" s="301" t="s">
        <v>14</v>
      </c>
      <c r="M1332" s="73" t="s">
        <v>14</v>
      </c>
      <c r="N1332" s="302" t="s">
        <v>13</v>
      </c>
      <c r="O1332" s="302" t="s">
        <v>287</v>
      </c>
      <c r="P1332" s="301" t="s">
        <v>14</v>
      </c>
      <c r="Q1332" s="301"/>
      <c r="R1332" s="1" t="str">
        <f t="shared" si="61"/>
        <v>-</v>
      </c>
      <c r="S1332" s="1" t="str">
        <f t="shared" si="62"/>
        <v>-</v>
      </c>
    </row>
    <row r="1333" spans="1:19">
      <c r="A1333" s="293">
        <f t="shared" si="60"/>
        <v>1328</v>
      </c>
      <c r="B1333" s="421"/>
      <c r="C1333" s="294"/>
      <c r="D1333" s="294"/>
      <c r="E1333" s="294"/>
      <c r="F1333" s="294"/>
      <c r="G1333" s="294"/>
      <c r="H1333" s="294"/>
      <c r="I1333" s="294"/>
      <c r="J1333" s="295" t="s">
        <v>1047</v>
      </c>
      <c r="K1333" s="84">
        <v>1</v>
      </c>
      <c r="L1333" s="301" t="s">
        <v>14</v>
      </c>
      <c r="M1333" s="73" t="s">
        <v>14</v>
      </c>
      <c r="N1333" s="302" t="s">
        <v>13</v>
      </c>
      <c r="O1333" s="302" t="s">
        <v>287</v>
      </c>
      <c r="P1333" s="301" t="s">
        <v>14</v>
      </c>
      <c r="Q1333" s="301"/>
      <c r="R1333" s="1" t="str">
        <f t="shared" si="61"/>
        <v>-</v>
      </c>
      <c r="S1333" s="1" t="str">
        <f t="shared" si="62"/>
        <v>-</v>
      </c>
    </row>
    <row r="1334" spans="1:19" ht="94.5">
      <c r="A1334" s="293">
        <f t="shared" si="60"/>
        <v>1329</v>
      </c>
      <c r="B1334" s="421"/>
      <c r="C1334" s="310"/>
      <c r="D1334" s="310"/>
      <c r="E1334" s="310"/>
      <c r="F1334" s="310"/>
      <c r="G1334" s="310"/>
      <c r="H1334" s="310"/>
      <c r="I1334" s="310"/>
      <c r="J1334" s="301" t="s">
        <v>1444</v>
      </c>
      <c r="K1334" s="73" t="s">
        <v>486</v>
      </c>
      <c r="L1334" s="301" t="s">
        <v>256</v>
      </c>
      <c r="M1334" s="73"/>
      <c r="N1334" s="302" t="s">
        <v>665</v>
      </c>
      <c r="O1334" s="302" t="s">
        <v>287</v>
      </c>
      <c r="P1334" s="301" t="s">
        <v>14</v>
      </c>
      <c r="Q1334" s="301"/>
      <c r="R1334" s="1" t="str">
        <f t="shared" si="61"/>
        <v>-</v>
      </c>
      <c r="S1334" s="1" t="str">
        <f t="shared" si="62"/>
        <v>-</v>
      </c>
    </row>
    <row r="1335" spans="1:19">
      <c r="A1335" s="293">
        <f t="shared" si="60"/>
        <v>1330</v>
      </c>
      <c r="B1335" s="421"/>
      <c r="C1335" s="294"/>
      <c r="D1335" s="294"/>
      <c r="E1335" s="294"/>
      <c r="F1335" s="294"/>
      <c r="G1335" s="294"/>
      <c r="H1335" s="294"/>
      <c r="I1335" s="304" t="s">
        <v>8</v>
      </c>
      <c r="J1335" s="311"/>
      <c r="K1335" s="84" t="s">
        <v>14</v>
      </c>
      <c r="L1335" s="311" t="s">
        <v>14</v>
      </c>
      <c r="M1335" s="84" t="s">
        <v>14</v>
      </c>
      <c r="N1335" s="302" t="s">
        <v>13</v>
      </c>
      <c r="O1335" s="302" t="s">
        <v>287</v>
      </c>
      <c r="P1335" s="301" t="s">
        <v>14</v>
      </c>
      <c r="Q1335" s="311"/>
      <c r="R1335" s="1" t="str">
        <f t="shared" si="61"/>
        <v>-</v>
      </c>
      <c r="S1335" s="1" t="str">
        <f t="shared" si="62"/>
        <v>-</v>
      </c>
    </row>
    <row r="1336" spans="1:19">
      <c r="A1336" s="293">
        <f t="shared" si="60"/>
        <v>1331</v>
      </c>
      <c r="B1336" s="421"/>
      <c r="C1336" s="294"/>
      <c r="D1336" s="294"/>
      <c r="E1336" s="294"/>
      <c r="F1336" s="294"/>
      <c r="G1336" s="294"/>
      <c r="H1336" s="294"/>
      <c r="I1336" s="309" t="s">
        <v>510</v>
      </c>
      <c r="J1336" s="297"/>
      <c r="K1336" s="84" t="s">
        <v>11</v>
      </c>
      <c r="L1336" s="301" t="s">
        <v>14</v>
      </c>
      <c r="M1336" s="73" t="s">
        <v>14</v>
      </c>
      <c r="N1336" s="302" t="s">
        <v>13</v>
      </c>
      <c r="O1336" s="302" t="s">
        <v>287</v>
      </c>
      <c r="P1336" s="301" t="s">
        <v>14</v>
      </c>
      <c r="Q1336" s="301"/>
      <c r="R1336" s="1" t="str">
        <f t="shared" si="61"/>
        <v>-</v>
      </c>
      <c r="S1336" s="1" t="str">
        <f t="shared" si="62"/>
        <v>-</v>
      </c>
    </row>
    <row r="1337" spans="1:19">
      <c r="A1337" s="293">
        <f t="shared" si="60"/>
        <v>1332</v>
      </c>
      <c r="B1337" s="421"/>
      <c r="C1337" s="294"/>
      <c r="D1337" s="294"/>
      <c r="E1337" s="294"/>
      <c r="F1337" s="294"/>
      <c r="G1337" s="294"/>
      <c r="H1337" s="294"/>
      <c r="I1337" s="294"/>
      <c r="J1337" s="295" t="s">
        <v>1048</v>
      </c>
      <c r="K1337" s="84">
        <v>1</v>
      </c>
      <c r="L1337" s="301" t="s">
        <v>14</v>
      </c>
      <c r="M1337" s="73" t="s">
        <v>14</v>
      </c>
      <c r="N1337" s="302" t="s">
        <v>13</v>
      </c>
      <c r="O1337" s="302" t="s">
        <v>287</v>
      </c>
      <c r="P1337" s="301" t="s">
        <v>14</v>
      </c>
      <c r="Q1337" s="301"/>
      <c r="R1337" s="1" t="str">
        <f t="shared" si="61"/>
        <v>-</v>
      </c>
      <c r="S1337" s="1" t="str">
        <f t="shared" si="62"/>
        <v>-</v>
      </c>
    </row>
    <row r="1338" spans="1:19" ht="121.5">
      <c r="A1338" s="293">
        <f t="shared" si="60"/>
        <v>1333</v>
      </c>
      <c r="B1338" s="421"/>
      <c r="C1338" s="310"/>
      <c r="D1338" s="310"/>
      <c r="E1338" s="310"/>
      <c r="F1338" s="310"/>
      <c r="G1338" s="310"/>
      <c r="H1338" s="310"/>
      <c r="I1338" s="310"/>
      <c r="J1338" s="301" t="s">
        <v>1444</v>
      </c>
      <c r="K1338" s="73" t="s">
        <v>486</v>
      </c>
      <c r="L1338" s="301" t="s">
        <v>257</v>
      </c>
      <c r="M1338" s="73"/>
      <c r="N1338" s="302" t="s">
        <v>13</v>
      </c>
      <c r="O1338" s="302" t="s">
        <v>287</v>
      </c>
      <c r="P1338" s="301" t="s">
        <v>14</v>
      </c>
      <c r="Q1338" s="301"/>
      <c r="R1338" s="1" t="str">
        <f t="shared" si="61"/>
        <v>-</v>
      </c>
      <c r="S1338" s="1" t="str">
        <f t="shared" si="62"/>
        <v>-</v>
      </c>
    </row>
    <row r="1339" spans="1:19">
      <c r="A1339" s="293">
        <f t="shared" si="60"/>
        <v>1334</v>
      </c>
      <c r="B1339" s="421"/>
      <c r="C1339" s="294"/>
      <c r="D1339" s="294"/>
      <c r="E1339" s="294"/>
      <c r="F1339" s="294"/>
      <c r="G1339" s="294"/>
      <c r="H1339" s="294"/>
      <c r="I1339" s="304" t="s">
        <v>8</v>
      </c>
      <c r="J1339" s="311"/>
      <c r="K1339" s="84" t="s">
        <v>14</v>
      </c>
      <c r="L1339" s="311" t="s">
        <v>14</v>
      </c>
      <c r="M1339" s="84" t="s">
        <v>14</v>
      </c>
      <c r="N1339" s="302" t="s">
        <v>13</v>
      </c>
      <c r="O1339" s="302" t="s">
        <v>287</v>
      </c>
      <c r="P1339" s="301" t="s">
        <v>14</v>
      </c>
      <c r="Q1339" s="311"/>
      <c r="R1339" s="1" t="str">
        <f t="shared" si="61"/>
        <v>-</v>
      </c>
      <c r="S1339" s="1" t="str">
        <f t="shared" si="62"/>
        <v>-</v>
      </c>
    </row>
    <row r="1340" spans="1:19">
      <c r="A1340" s="293">
        <f t="shared" si="60"/>
        <v>1335</v>
      </c>
      <c r="B1340" s="421"/>
      <c r="C1340" s="294"/>
      <c r="D1340" s="294"/>
      <c r="E1340" s="294"/>
      <c r="F1340" s="294"/>
      <c r="G1340" s="294"/>
      <c r="H1340" s="294"/>
      <c r="I1340" s="309" t="s">
        <v>510</v>
      </c>
      <c r="J1340" s="297"/>
      <c r="K1340" s="84" t="s">
        <v>11</v>
      </c>
      <c r="L1340" s="301" t="s">
        <v>14</v>
      </c>
      <c r="M1340" s="73" t="s">
        <v>14</v>
      </c>
      <c r="N1340" s="302" t="s">
        <v>13</v>
      </c>
      <c r="O1340" s="302" t="s">
        <v>287</v>
      </c>
      <c r="P1340" s="301" t="s">
        <v>14</v>
      </c>
      <c r="Q1340" s="301"/>
      <c r="R1340" s="1" t="str">
        <f t="shared" si="61"/>
        <v>-</v>
      </c>
      <c r="S1340" s="1" t="str">
        <f t="shared" si="62"/>
        <v>-</v>
      </c>
    </row>
    <row r="1341" spans="1:19">
      <c r="A1341" s="293">
        <f t="shared" si="60"/>
        <v>1336</v>
      </c>
      <c r="B1341" s="421"/>
      <c r="C1341" s="294"/>
      <c r="D1341" s="294"/>
      <c r="E1341" s="294"/>
      <c r="F1341" s="294"/>
      <c r="G1341" s="294"/>
      <c r="H1341" s="294"/>
      <c r="I1341" s="294"/>
      <c r="J1341" s="295" t="s">
        <v>1049</v>
      </c>
      <c r="K1341" s="84">
        <v>1</v>
      </c>
      <c r="L1341" s="301" t="s">
        <v>14</v>
      </c>
      <c r="M1341" s="73" t="s">
        <v>14</v>
      </c>
      <c r="N1341" s="302" t="s">
        <v>13</v>
      </c>
      <c r="O1341" s="302" t="s">
        <v>287</v>
      </c>
      <c r="P1341" s="301" t="s">
        <v>14</v>
      </c>
      <c r="Q1341" s="301"/>
      <c r="R1341" s="1" t="str">
        <f t="shared" si="61"/>
        <v>-</v>
      </c>
      <c r="S1341" s="1" t="str">
        <f t="shared" si="62"/>
        <v>-</v>
      </c>
    </row>
    <row r="1342" spans="1:19" ht="54">
      <c r="A1342" s="293">
        <f t="shared" si="60"/>
        <v>1337</v>
      </c>
      <c r="B1342" s="421"/>
      <c r="C1342" s="310"/>
      <c r="D1342" s="310"/>
      <c r="E1342" s="310"/>
      <c r="F1342" s="310"/>
      <c r="G1342" s="310"/>
      <c r="H1342" s="310"/>
      <c r="I1342" s="310"/>
      <c r="J1342" s="301" t="s">
        <v>1444</v>
      </c>
      <c r="K1342" s="73" t="s">
        <v>486</v>
      </c>
      <c r="L1342" s="185" t="s">
        <v>1663</v>
      </c>
      <c r="M1342" s="73"/>
      <c r="N1342" s="302" t="s">
        <v>665</v>
      </c>
      <c r="O1342" s="302" t="s">
        <v>287</v>
      </c>
      <c r="P1342" s="301" t="s">
        <v>14</v>
      </c>
      <c r="Q1342" s="301"/>
      <c r="R1342" s="1" t="str">
        <f t="shared" si="61"/>
        <v>-</v>
      </c>
      <c r="S1342" s="1" t="str">
        <f t="shared" si="62"/>
        <v>-</v>
      </c>
    </row>
    <row r="1343" spans="1:19">
      <c r="A1343" s="293">
        <f t="shared" si="60"/>
        <v>1338</v>
      </c>
      <c r="B1343" s="421"/>
      <c r="C1343" s="294"/>
      <c r="D1343" s="294"/>
      <c r="E1343" s="294"/>
      <c r="F1343" s="294"/>
      <c r="G1343" s="294"/>
      <c r="H1343" s="294"/>
      <c r="I1343" s="304" t="s">
        <v>8</v>
      </c>
      <c r="J1343" s="311"/>
      <c r="K1343" s="84" t="s">
        <v>14</v>
      </c>
      <c r="L1343" s="311" t="s">
        <v>14</v>
      </c>
      <c r="M1343" s="84" t="s">
        <v>14</v>
      </c>
      <c r="N1343" s="302" t="s">
        <v>13</v>
      </c>
      <c r="O1343" s="302" t="s">
        <v>287</v>
      </c>
      <c r="P1343" s="301" t="s">
        <v>14</v>
      </c>
      <c r="Q1343" s="311"/>
      <c r="R1343" s="1" t="str">
        <f t="shared" si="61"/>
        <v>-</v>
      </c>
      <c r="S1343" s="1" t="str">
        <f t="shared" si="62"/>
        <v>-</v>
      </c>
    </row>
    <row r="1344" spans="1:19">
      <c r="A1344" s="293">
        <f t="shared" si="60"/>
        <v>1339</v>
      </c>
      <c r="B1344" s="421"/>
      <c r="C1344" s="294"/>
      <c r="D1344" s="294"/>
      <c r="E1344" s="294"/>
      <c r="F1344" s="294"/>
      <c r="G1344" s="294"/>
      <c r="H1344" s="294"/>
      <c r="I1344" s="309" t="s">
        <v>510</v>
      </c>
      <c r="J1344" s="297"/>
      <c r="K1344" s="84" t="s">
        <v>11</v>
      </c>
      <c r="L1344" s="301" t="s">
        <v>14</v>
      </c>
      <c r="M1344" s="73" t="s">
        <v>14</v>
      </c>
      <c r="N1344" s="302" t="s">
        <v>13</v>
      </c>
      <c r="O1344" s="302" t="s">
        <v>287</v>
      </c>
      <c r="P1344" s="301" t="s">
        <v>14</v>
      </c>
      <c r="Q1344" s="301"/>
      <c r="R1344" s="1" t="str">
        <f t="shared" si="61"/>
        <v>-</v>
      </c>
      <c r="S1344" s="1" t="str">
        <f t="shared" si="62"/>
        <v>-</v>
      </c>
    </row>
    <row r="1345" spans="1:19">
      <c r="A1345" s="293">
        <f t="shared" si="60"/>
        <v>1340</v>
      </c>
      <c r="B1345" s="421"/>
      <c r="C1345" s="294"/>
      <c r="D1345" s="294"/>
      <c r="E1345" s="294"/>
      <c r="F1345" s="294"/>
      <c r="G1345" s="294"/>
      <c r="H1345" s="294"/>
      <c r="I1345" s="294"/>
      <c r="J1345" s="295" t="s">
        <v>1050</v>
      </c>
      <c r="K1345" s="84">
        <v>1</v>
      </c>
      <c r="L1345" s="301" t="s">
        <v>14</v>
      </c>
      <c r="M1345" s="73" t="s">
        <v>14</v>
      </c>
      <c r="N1345" s="302" t="s">
        <v>13</v>
      </c>
      <c r="O1345" s="302" t="s">
        <v>287</v>
      </c>
      <c r="P1345" s="301" t="s">
        <v>14</v>
      </c>
      <c r="Q1345" s="301"/>
      <c r="R1345" s="1" t="str">
        <f t="shared" si="61"/>
        <v>-</v>
      </c>
      <c r="S1345" s="1" t="str">
        <f t="shared" si="62"/>
        <v>-</v>
      </c>
    </row>
    <row r="1346" spans="1:19" ht="54">
      <c r="A1346" s="293">
        <f t="shared" si="60"/>
        <v>1341</v>
      </c>
      <c r="B1346" s="421"/>
      <c r="C1346" s="310"/>
      <c r="D1346" s="310"/>
      <c r="E1346" s="310"/>
      <c r="F1346" s="310"/>
      <c r="G1346" s="310"/>
      <c r="H1346" s="310"/>
      <c r="I1346" s="310"/>
      <c r="J1346" s="301" t="s">
        <v>1444</v>
      </c>
      <c r="K1346" s="73" t="s">
        <v>486</v>
      </c>
      <c r="L1346" s="185" t="s">
        <v>1664</v>
      </c>
      <c r="M1346" s="73"/>
      <c r="N1346" s="302" t="s">
        <v>665</v>
      </c>
      <c r="O1346" s="302" t="s">
        <v>287</v>
      </c>
      <c r="P1346" s="301" t="s">
        <v>14</v>
      </c>
      <c r="Q1346" s="301"/>
      <c r="R1346" s="1" t="str">
        <f t="shared" si="61"/>
        <v>-</v>
      </c>
      <c r="S1346" s="1" t="str">
        <f t="shared" si="62"/>
        <v>-</v>
      </c>
    </row>
    <row r="1347" spans="1:19">
      <c r="A1347" s="293">
        <f t="shared" si="60"/>
        <v>1342</v>
      </c>
      <c r="B1347" s="421"/>
      <c r="C1347" s="294"/>
      <c r="D1347" s="294"/>
      <c r="E1347" s="294"/>
      <c r="F1347" s="294"/>
      <c r="G1347" s="294"/>
      <c r="H1347" s="294"/>
      <c r="I1347" s="304" t="s">
        <v>8</v>
      </c>
      <c r="J1347" s="311"/>
      <c r="K1347" s="84" t="s">
        <v>14</v>
      </c>
      <c r="L1347" s="311" t="s">
        <v>14</v>
      </c>
      <c r="M1347" s="84" t="s">
        <v>14</v>
      </c>
      <c r="N1347" s="302" t="s">
        <v>13</v>
      </c>
      <c r="O1347" s="302" t="s">
        <v>287</v>
      </c>
      <c r="P1347" s="301" t="s">
        <v>14</v>
      </c>
      <c r="Q1347" s="311"/>
      <c r="R1347" s="1" t="str">
        <f t="shared" si="61"/>
        <v>-</v>
      </c>
      <c r="S1347" s="1" t="str">
        <f t="shared" si="62"/>
        <v>-</v>
      </c>
    </row>
    <row r="1348" spans="1:19">
      <c r="A1348" s="293">
        <f t="shared" si="60"/>
        <v>1343</v>
      </c>
      <c r="B1348" s="421"/>
      <c r="C1348" s="294"/>
      <c r="D1348" s="294"/>
      <c r="E1348" s="294"/>
      <c r="F1348" s="294"/>
      <c r="G1348" s="294"/>
      <c r="H1348" s="294"/>
      <c r="I1348" s="309" t="s">
        <v>510</v>
      </c>
      <c r="J1348" s="297"/>
      <c r="K1348" s="84" t="s">
        <v>11</v>
      </c>
      <c r="L1348" s="301" t="s">
        <v>14</v>
      </c>
      <c r="M1348" s="73" t="s">
        <v>14</v>
      </c>
      <c r="N1348" s="302" t="s">
        <v>13</v>
      </c>
      <c r="O1348" s="302" t="s">
        <v>287</v>
      </c>
      <c r="P1348" s="301" t="s">
        <v>14</v>
      </c>
      <c r="Q1348" s="301"/>
      <c r="R1348" s="1" t="str">
        <f t="shared" si="61"/>
        <v>-</v>
      </c>
      <c r="S1348" s="1" t="str">
        <f t="shared" si="62"/>
        <v>-</v>
      </c>
    </row>
    <row r="1349" spans="1:19">
      <c r="A1349" s="293">
        <f t="shared" si="60"/>
        <v>1344</v>
      </c>
      <c r="B1349" s="421"/>
      <c r="C1349" s="294"/>
      <c r="D1349" s="294"/>
      <c r="E1349" s="294"/>
      <c r="F1349" s="294"/>
      <c r="G1349" s="294"/>
      <c r="H1349" s="294"/>
      <c r="I1349" s="294"/>
      <c r="J1349" s="295" t="s">
        <v>1051</v>
      </c>
      <c r="K1349" s="84">
        <v>1</v>
      </c>
      <c r="L1349" s="301" t="s">
        <v>14</v>
      </c>
      <c r="M1349" s="73" t="s">
        <v>14</v>
      </c>
      <c r="N1349" s="302" t="s">
        <v>13</v>
      </c>
      <c r="O1349" s="302" t="s">
        <v>287</v>
      </c>
      <c r="P1349" s="301" t="s">
        <v>14</v>
      </c>
      <c r="Q1349" s="301"/>
      <c r="R1349" s="1" t="str">
        <f t="shared" si="61"/>
        <v>-</v>
      </c>
      <c r="S1349" s="1" t="str">
        <f t="shared" si="62"/>
        <v>-</v>
      </c>
    </row>
    <row r="1350" spans="1:19" ht="54">
      <c r="A1350" s="293">
        <f t="shared" si="60"/>
        <v>1345</v>
      </c>
      <c r="B1350" s="421"/>
      <c r="C1350" s="310"/>
      <c r="D1350" s="310"/>
      <c r="E1350" s="310"/>
      <c r="F1350" s="310"/>
      <c r="G1350" s="310"/>
      <c r="H1350" s="310"/>
      <c r="I1350" s="310"/>
      <c r="J1350" s="301" t="s">
        <v>1444</v>
      </c>
      <c r="K1350" s="73" t="s">
        <v>486</v>
      </c>
      <c r="L1350" s="185" t="s">
        <v>1665</v>
      </c>
      <c r="M1350" s="73"/>
      <c r="N1350" s="302" t="s">
        <v>1</v>
      </c>
      <c r="O1350" s="302" t="s">
        <v>287</v>
      </c>
      <c r="P1350" s="301" t="s">
        <v>14</v>
      </c>
      <c r="Q1350" s="301"/>
      <c r="R1350" s="1" t="str">
        <f t="shared" si="61"/>
        <v>-</v>
      </c>
      <c r="S1350" s="1" t="str">
        <f t="shared" si="62"/>
        <v>-</v>
      </c>
    </row>
    <row r="1351" spans="1:19">
      <c r="A1351" s="293">
        <f t="shared" si="60"/>
        <v>1346</v>
      </c>
      <c r="B1351" s="421"/>
      <c r="C1351" s="294"/>
      <c r="D1351" s="294"/>
      <c r="E1351" s="294"/>
      <c r="F1351" s="294"/>
      <c r="G1351" s="294"/>
      <c r="H1351" s="294"/>
      <c r="I1351" s="304" t="s">
        <v>8</v>
      </c>
      <c r="J1351" s="311"/>
      <c r="K1351" s="84" t="s">
        <v>14</v>
      </c>
      <c r="L1351" s="311" t="s">
        <v>14</v>
      </c>
      <c r="M1351" s="84" t="s">
        <v>14</v>
      </c>
      <c r="N1351" s="302" t="s">
        <v>13</v>
      </c>
      <c r="O1351" s="302" t="s">
        <v>287</v>
      </c>
      <c r="P1351" s="301" t="s">
        <v>14</v>
      </c>
      <c r="Q1351" s="311"/>
      <c r="R1351" s="1" t="str">
        <f t="shared" si="61"/>
        <v>-</v>
      </c>
      <c r="S1351" s="1" t="str">
        <f t="shared" si="62"/>
        <v>-</v>
      </c>
    </row>
    <row r="1352" spans="1:19">
      <c r="A1352" s="293">
        <f t="shared" ref="A1352:A1415" si="63">ROW()-5</f>
        <v>1347</v>
      </c>
      <c r="B1352" s="421"/>
      <c r="C1352" s="294"/>
      <c r="D1352" s="294"/>
      <c r="E1352" s="294"/>
      <c r="F1352" s="294"/>
      <c r="G1352" s="294"/>
      <c r="H1352" s="294"/>
      <c r="I1352" s="309" t="s">
        <v>510</v>
      </c>
      <c r="J1352" s="297"/>
      <c r="K1352" s="84" t="s">
        <v>11</v>
      </c>
      <c r="L1352" s="301" t="s">
        <v>14</v>
      </c>
      <c r="M1352" s="73" t="s">
        <v>14</v>
      </c>
      <c r="N1352" s="302" t="s">
        <v>13</v>
      </c>
      <c r="O1352" s="302" t="s">
        <v>287</v>
      </c>
      <c r="P1352" s="301" t="s">
        <v>14</v>
      </c>
      <c r="Q1352" s="301"/>
      <c r="R1352" s="1" t="str">
        <f t="shared" ref="R1352:R1415" si="64">IF(P1352="-","-","○")</f>
        <v>-</v>
      </c>
      <c r="S1352" s="1" t="str">
        <f t="shared" ref="S1352:S1415" si="65">IF(O1352="未定義","-","○")</f>
        <v>-</v>
      </c>
    </row>
    <row r="1353" spans="1:19">
      <c r="A1353" s="293">
        <f t="shared" si="63"/>
        <v>1348</v>
      </c>
      <c r="B1353" s="421"/>
      <c r="C1353" s="294"/>
      <c r="D1353" s="294"/>
      <c r="E1353" s="294"/>
      <c r="F1353" s="294"/>
      <c r="G1353" s="294"/>
      <c r="H1353" s="294"/>
      <c r="I1353" s="294"/>
      <c r="J1353" s="295" t="s">
        <v>1052</v>
      </c>
      <c r="K1353" s="84">
        <v>1</v>
      </c>
      <c r="L1353" s="301" t="s">
        <v>14</v>
      </c>
      <c r="M1353" s="73" t="s">
        <v>14</v>
      </c>
      <c r="N1353" s="302" t="s">
        <v>13</v>
      </c>
      <c r="O1353" s="302" t="s">
        <v>287</v>
      </c>
      <c r="P1353" s="301" t="s">
        <v>14</v>
      </c>
      <c r="Q1353" s="301"/>
      <c r="R1353" s="1" t="str">
        <f t="shared" si="64"/>
        <v>-</v>
      </c>
      <c r="S1353" s="1" t="str">
        <f t="shared" si="65"/>
        <v>-</v>
      </c>
    </row>
    <row r="1354" spans="1:19" ht="40.5">
      <c r="A1354" s="293">
        <f t="shared" si="63"/>
        <v>1349</v>
      </c>
      <c r="B1354" s="421"/>
      <c r="C1354" s="310"/>
      <c r="D1354" s="310"/>
      <c r="E1354" s="310"/>
      <c r="F1354" s="310"/>
      <c r="G1354" s="310"/>
      <c r="H1354" s="310"/>
      <c r="I1354" s="310"/>
      <c r="J1354" s="301" t="s">
        <v>1444</v>
      </c>
      <c r="K1354" s="73" t="s">
        <v>486</v>
      </c>
      <c r="L1354" s="185" t="s">
        <v>1666</v>
      </c>
      <c r="M1354" s="73"/>
      <c r="N1354" s="302" t="s">
        <v>1</v>
      </c>
      <c r="O1354" s="302" t="s">
        <v>287</v>
      </c>
      <c r="P1354" s="301" t="s">
        <v>14</v>
      </c>
      <c r="Q1354" s="301"/>
      <c r="R1354" s="1" t="str">
        <f t="shared" si="64"/>
        <v>-</v>
      </c>
      <c r="S1354" s="1" t="str">
        <f t="shared" si="65"/>
        <v>-</v>
      </c>
    </row>
    <row r="1355" spans="1:19">
      <c r="A1355" s="293">
        <f t="shared" si="63"/>
        <v>1350</v>
      </c>
      <c r="B1355" s="421"/>
      <c r="C1355" s="294"/>
      <c r="D1355" s="294"/>
      <c r="E1355" s="294"/>
      <c r="F1355" s="294"/>
      <c r="G1355" s="294"/>
      <c r="H1355" s="294"/>
      <c r="I1355" s="304" t="s">
        <v>8</v>
      </c>
      <c r="J1355" s="311"/>
      <c r="K1355" s="84" t="s">
        <v>14</v>
      </c>
      <c r="L1355" s="311" t="s">
        <v>14</v>
      </c>
      <c r="M1355" s="84" t="s">
        <v>14</v>
      </c>
      <c r="N1355" s="302" t="s">
        <v>13</v>
      </c>
      <c r="O1355" s="302" t="s">
        <v>287</v>
      </c>
      <c r="P1355" s="301" t="s">
        <v>14</v>
      </c>
      <c r="Q1355" s="311"/>
      <c r="R1355" s="1" t="str">
        <f t="shared" si="64"/>
        <v>-</v>
      </c>
      <c r="S1355" s="1" t="str">
        <f t="shared" si="65"/>
        <v>-</v>
      </c>
    </row>
    <row r="1356" spans="1:19">
      <c r="A1356" s="293">
        <f t="shared" si="63"/>
        <v>1351</v>
      </c>
      <c r="B1356" s="421"/>
      <c r="C1356" s="294"/>
      <c r="D1356" s="294"/>
      <c r="E1356" s="294"/>
      <c r="F1356" s="294"/>
      <c r="G1356" s="294"/>
      <c r="H1356" s="294"/>
      <c r="I1356" s="309" t="s">
        <v>510</v>
      </c>
      <c r="J1356" s="297"/>
      <c r="K1356" s="84" t="s">
        <v>11</v>
      </c>
      <c r="L1356" s="301" t="s">
        <v>14</v>
      </c>
      <c r="M1356" s="73" t="s">
        <v>14</v>
      </c>
      <c r="N1356" s="302" t="s">
        <v>13</v>
      </c>
      <c r="O1356" s="302" t="s">
        <v>287</v>
      </c>
      <c r="P1356" s="301" t="s">
        <v>14</v>
      </c>
      <c r="Q1356" s="301"/>
      <c r="R1356" s="1" t="str">
        <f t="shared" si="64"/>
        <v>-</v>
      </c>
      <c r="S1356" s="1" t="str">
        <f t="shared" si="65"/>
        <v>-</v>
      </c>
    </row>
    <row r="1357" spans="1:19">
      <c r="A1357" s="293">
        <f t="shared" si="63"/>
        <v>1352</v>
      </c>
      <c r="B1357" s="421"/>
      <c r="C1357" s="294"/>
      <c r="D1357" s="294"/>
      <c r="E1357" s="294"/>
      <c r="F1357" s="294"/>
      <c r="G1357" s="294"/>
      <c r="H1357" s="294"/>
      <c r="I1357" s="294"/>
      <c r="J1357" s="295" t="s">
        <v>1053</v>
      </c>
      <c r="K1357" s="84">
        <v>1</v>
      </c>
      <c r="L1357" s="301" t="s">
        <v>14</v>
      </c>
      <c r="M1357" s="73" t="s">
        <v>14</v>
      </c>
      <c r="N1357" s="302" t="s">
        <v>13</v>
      </c>
      <c r="O1357" s="302" t="s">
        <v>287</v>
      </c>
      <c r="P1357" s="301" t="s">
        <v>14</v>
      </c>
      <c r="Q1357" s="301"/>
      <c r="R1357" s="1" t="str">
        <f t="shared" si="64"/>
        <v>-</v>
      </c>
      <c r="S1357" s="1" t="str">
        <f t="shared" si="65"/>
        <v>-</v>
      </c>
    </row>
    <row r="1358" spans="1:19" ht="67.5">
      <c r="A1358" s="293">
        <f t="shared" si="63"/>
        <v>1353</v>
      </c>
      <c r="B1358" s="421"/>
      <c r="C1358" s="310"/>
      <c r="D1358" s="310"/>
      <c r="E1358" s="310"/>
      <c r="F1358" s="310"/>
      <c r="G1358" s="310"/>
      <c r="H1358" s="310"/>
      <c r="I1358" s="310"/>
      <c r="J1358" s="301" t="s">
        <v>1444</v>
      </c>
      <c r="K1358" s="73" t="s">
        <v>486</v>
      </c>
      <c r="L1358" s="185" t="s">
        <v>1667</v>
      </c>
      <c r="M1358" s="73"/>
      <c r="N1358" s="302" t="s">
        <v>665</v>
      </c>
      <c r="O1358" s="302" t="s">
        <v>287</v>
      </c>
      <c r="P1358" s="301" t="s">
        <v>14</v>
      </c>
      <c r="Q1358" s="301"/>
      <c r="R1358" s="1" t="str">
        <f t="shared" si="64"/>
        <v>-</v>
      </c>
      <c r="S1358" s="1" t="str">
        <f t="shared" si="65"/>
        <v>-</v>
      </c>
    </row>
    <row r="1359" spans="1:19">
      <c r="A1359" s="293">
        <f t="shared" si="63"/>
        <v>1354</v>
      </c>
      <c r="B1359" s="421"/>
      <c r="C1359" s="294"/>
      <c r="D1359" s="294"/>
      <c r="E1359" s="294"/>
      <c r="F1359" s="294"/>
      <c r="G1359" s="294"/>
      <c r="H1359" s="294"/>
      <c r="I1359" s="304" t="s">
        <v>8</v>
      </c>
      <c r="J1359" s="311"/>
      <c r="K1359" s="84" t="s">
        <v>14</v>
      </c>
      <c r="L1359" s="311" t="s">
        <v>14</v>
      </c>
      <c r="M1359" s="84" t="s">
        <v>14</v>
      </c>
      <c r="N1359" s="302" t="s">
        <v>13</v>
      </c>
      <c r="O1359" s="302" t="s">
        <v>287</v>
      </c>
      <c r="P1359" s="301" t="s">
        <v>14</v>
      </c>
      <c r="Q1359" s="311"/>
      <c r="R1359" s="1" t="str">
        <f t="shared" si="64"/>
        <v>-</v>
      </c>
      <c r="S1359" s="1" t="str">
        <f t="shared" si="65"/>
        <v>-</v>
      </c>
    </row>
    <row r="1360" spans="1:19">
      <c r="A1360" s="293">
        <f t="shared" si="63"/>
        <v>1355</v>
      </c>
      <c r="B1360" s="420" t="s">
        <v>46</v>
      </c>
      <c r="C1360" s="294"/>
      <c r="D1360" s="294"/>
      <c r="E1360" s="294"/>
      <c r="F1360" s="294"/>
      <c r="G1360" s="294"/>
      <c r="H1360" s="294"/>
      <c r="I1360" s="309" t="s">
        <v>510</v>
      </c>
      <c r="J1360" s="297"/>
      <c r="K1360" s="84" t="s">
        <v>11</v>
      </c>
      <c r="L1360" s="301" t="s">
        <v>14</v>
      </c>
      <c r="M1360" s="73" t="s">
        <v>14</v>
      </c>
      <c r="N1360" s="302" t="s">
        <v>13</v>
      </c>
      <c r="O1360" s="302" t="s">
        <v>287</v>
      </c>
      <c r="P1360" s="301" t="s">
        <v>14</v>
      </c>
      <c r="Q1360" s="301"/>
      <c r="R1360" s="1" t="str">
        <f t="shared" si="64"/>
        <v>-</v>
      </c>
      <c r="S1360" s="1" t="str">
        <f t="shared" si="65"/>
        <v>-</v>
      </c>
    </row>
    <row r="1361" spans="1:19">
      <c r="A1361" s="293">
        <f t="shared" si="63"/>
        <v>1356</v>
      </c>
      <c r="B1361" s="421"/>
      <c r="C1361" s="294"/>
      <c r="D1361" s="294"/>
      <c r="E1361" s="294"/>
      <c r="F1361" s="294"/>
      <c r="G1361" s="294"/>
      <c r="H1361" s="294"/>
      <c r="I1361" s="294"/>
      <c r="J1361" s="295" t="s">
        <v>657</v>
      </c>
      <c r="K1361" s="84">
        <v>1</v>
      </c>
      <c r="L1361" s="301" t="s">
        <v>14</v>
      </c>
      <c r="M1361" s="73" t="s">
        <v>14</v>
      </c>
      <c r="N1361" s="302" t="s">
        <v>13</v>
      </c>
      <c r="O1361" s="302" t="s">
        <v>287</v>
      </c>
      <c r="P1361" s="301" t="s">
        <v>14</v>
      </c>
      <c r="Q1361" s="301"/>
      <c r="R1361" s="1" t="str">
        <f t="shared" si="64"/>
        <v>-</v>
      </c>
      <c r="S1361" s="1" t="str">
        <f t="shared" si="65"/>
        <v>-</v>
      </c>
    </row>
    <row r="1362" spans="1:19" ht="202.5">
      <c r="A1362" s="293">
        <f t="shared" si="63"/>
        <v>1357</v>
      </c>
      <c r="B1362" s="421"/>
      <c r="C1362" s="310"/>
      <c r="D1362" s="310"/>
      <c r="E1362" s="310"/>
      <c r="F1362" s="310"/>
      <c r="G1362" s="310"/>
      <c r="H1362" s="310"/>
      <c r="I1362" s="310"/>
      <c r="J1362" s="301" t="s">
        <v>1444</v>
      </c>
      <c r="K1362" s="73" t="s">
        <v>486</v>
      </c>
      <c r="L1362" s="301" t="s">
        <v>1221</v>
      </c>
      <c r="M1362" s="73"/>
      <c r="N1362" s="314" t="s">
        <v>973</v>
      </c>
      <c r="O1362" s="302" t="s">
        <v>287</v>
      </c>
      <c r="P1362" s="301" t="s">
        <v>14</v>
      </c>
      <c r="Q1362" s="301"/>
      <c r="R1362" s="1" t="str">
        <f t="shared" si="64"/>
        <v>-</v>
      </c>
      <c r="S1362" s="1" t="str">
        <f t="shared" si="65"/>
        <v>-</v>
      </c>
    </row>
    <row r="1363" spans="1:19">
      <c r="A1363" s="293">
        <f t="shared" si="63"/>
        <v>1358</v>
      </c>
      <c r="B1363" s="421"/>
      <c r="C1363" s="294"/>
      <c r="D1363" s="294"/>
      <c r="E1363" s="294"/>
      <c r="F1363" s="294"/>
      <c r="G1363" s="294"/>
      <c r="H1363" s="294"/>
      <c r="I1363" s="304" t="s">
        <v>8</v>
      </c>
      <c r="J1363" s="311"/>
      <c r="K1363" s="84" t="s">
        <v>14</v>
      </c>
      <c r="L1363" s="311" t="s">
        <v>14</v>
      </c>
      <c r="M1363" s="84" t="s">
        <v>14</v>
      </c>
      <c r="N1363" s="302" t="s">
        <v>13</v>
      </c>
      <c r="O1363" s="302" t="s">
        <v>287</v>
      </c>
      <c r="P1363" s="301" t="s">
        <v>14</v>
      </c>
      <c r="Q1363" s="311"/>
      <c r="R1363" s="1" t="str">
        <f t="shared" si="64"/>
        <v>-</v>
      </c>
      <c r="S1363" s="1" t="str">
        <f t="shared" si="65"/>
        <v>-</v>
      </c>
    </row>
    <row r="1364" spans="1:19">
      <c r="A1364" s="293">
        <f t="shared" si="63"/>
        <v>1359</v>
      </c>
      <c r="B1364" s="421"/>
      <c r="C1364" s="294"/>
      <c r="D1364" s="294"/>
      <c r="E1364" s="294"/>
      <c r="F1364" s="294"/>
      <c r="G1364" s="294"/>
      <c r="H1364" s="294"/>
      <c r="I1364" s="309" t="s">
        <v>510</v>
      </c>
      <c r="J1364" s="297"/>
      <c r="K1364" s="84" t="s">
        <v>11</v>
      </c>
      <c r="L1364" s="301" t="s">
        <v>14</v>
      </c>
      <c r="M1364" s="73" t="s">
        <v>14</v>
      </c>
      <c r="N1364" s="302" t="s">
        <v>13</v>
      </c>
      <c r="O1364" s="302" t="s">
        <v>287</v>
      </c>
      <c r="P1364" s="301" t="s">
        <v>14</v>
      </c>
      <c r="Q1364" s="301"/>
      <c r="R1364" s="1" t="str">
        <f t="shared" si="64"/>
        <v>-</v>
      </c>
      <c r="S1364" s="1" t="str">
        <f t="shared" si="65"/>
        <v>-</v>
      </c>
    </row>
    <row r="1365" spans="1:19">
      <c r="A1365" s="293">
        <f t="shared" si="63"/>
        <v>1360</v>
      </c>
      <c r="B1365" s="421"/>
      <c r="C1365" s="294"/>
      <c r="D1365" s="294"/>
      <c r="E1365" s="294"/>
      <c r="F1365" s="294"/>
      <c r="G1365" s="294"/>
      <c r="H1365" s="294"/>
      <c r="I1365" s="294"/>
      <c r="J1365" s="295" t="s">
        <v>658</v>
      </c>
      <c r="K1365" s="84">
        <v>1</v>
      </c>
      <c r="L1365" s="301" t="s">
        <v>14</v>
      </c>
      <c r="M1365" s="73" t="s">
        <v>14</v>
      </c>
      <c r="N1365" s="302" t="s">
        <v>13</v>
      </c>
      <c r="O1365" s="302" t="s">
        <v>287</v>
      </c>
      <c r="P1365" s="301" t="s">
        <v>14</v>
      </c>
      <c r="Q1365" s="301"/>
      <c r="R1365" s="1" t="str">
        <f t="shared" si="64"/>
        <v>-</v>
      </c>
      <c r="S1365" s="1" t="str">
        <f t="shared" si="65"/>
        <v>-</v>
      </c>
    </row>
    <row r="1366" spans="1:19" ht="351">
      <c r="A1366" s="293">
        <f t="shared" si="63"/>
        <v>1361</v>
      </c>
      <c r="B1366" s="421"/>
      <c r="C1366" s="310"/>
      <c r="D1366" s="310"/>
      <c r="E1366" s="310"/>
      <c r="F1366" s="310"/>
      <c r="G1366" s="310"/>
      <c r="H1366" s="310"/>
      <c r="I1366" s="310"/>
      <c r="J1366" s="301" t="s">
        <v>1444</v>
      </c>
      <c r="K1366" s="73" t="s">
        <v>486</v>
      </c>
      <c r="L1366" s="301" t="s">
        <v>1220</v>
      </c>
      <c r="M1366" s="73"/>
      <c r="N1366" s="302" t="s">
        <v>13</v>
      </c>
      <c r="O1366" s="302" t="s">
        <v>287</v>
      </c>
      <c r="P1366" s="301" t="s">
        <v>14</v>
      </c>
      <c r="Q1366" s="301"/>
      <c r="R1366" s="1" t="str">
        <f t="shared" si="64"/>
        <v>-</v>
      </c>
      <c r="S1366" s="1" t="str">
        <f t="shared" si="65"/>
        <v>-</v>
      </c>
    </row>
    <row r="1367" spans="1:19">
      <c r="A1367" s="293">
        <f t="shared" si="63"/>
        <v>1362</v>
      </c>
      <c r="B1367" s="421"/>
      <c r="C1367" s="294"/>
      <c r="D1367" s="294"/>
      <c r="E1367" s="294"/>
      <c r="F1367" s="294"/>
      <c r="G1367" s="294"/>
      <c r="H1367" s="294"/>
      <c r="I1367" s="304" t="s">
        <v>8</v>
      </c>
      <c r="J1367" s="311"/>
      <c r="K1367" s="84" t="s">
        <v>14</v>
      </c>
      <c r="L1367" s="311" t="s">
        <v>14</v>
      </c>
      <c r="M1367" s="84" t="s">
        <v>14</v>
      </c>
      <c r="N1367" s="302" t="s">
        <v>13</v>
      </c>
      <c r="O1367" s="302" t="s">
        <v>287</v>
      </c>
      <c r="P1367" s="301" t="s">
        <v>14</v>
      </c>
      <c r="Q1367" s="311"/>
      <c r="R1367" s="1" t="str">
        <f t="shared" si="64"/>
        <v>-</v>
      </c>
      <c r="S1367" s="1" t="str">
        <f t="shared" si="65"/>
        <v>-</v>
      </c>
    </row>
    <row r="1368" spans="1:19">
      <c r="A1368" s="293">
        <f t="shared" si="63"/>
        <v>1363</v>
      </c>
      <c r="B1368" s="421"/>
      <c r="C1368" s="294"/>
      <c r="D1368" s="294"/>
      <c r="E1368" s="294"/>
      <c r="F1368" s="294"/>
      <c r="G1368" s="294"/>
      <c r="H1368" s="294"/>
      <c r="I1368" s="309" t="s">
        <v>510</v>
      </c>
      <c r="J1368" s="297"/>
      <c r="K1368" s="84" t="s">
        <v>11</v>
      </c>
      <c r="L1368" s="301" t="s">
        <v>14</v>
      </c>
      <c r="M1368" s="73" t="s">
        <v>14</v>
      </c>
      <c r="N1368" s="302" t="s">
        <v>13</v>
      </c>
      <c r="O1368" s="302" t="s">
        <v>287</v>
      </c>
      <c r="P1368" s="301" t="s">
        <v>14</v>
      </c>
      <c r="Q1368" s="301"/>
      <c r="R1368" s="1" t="str">
        <f t="shared" si="64"/>
        <v>-</v>
      </c>
      <c r="S1368" s="1" t="str">
        <f t="shared" si="65"/>
        <v>-</v>
      </c>
    </row>
    <row r="1369" spans="1:19">
      <c r="A1369" s="293">
        <f t="shared" si="63"/>
        <v>1364</v>
      </c>
      <c r="B1369" s="421"/>
      <c r="C1369" s="294"/>
      <c r="D1369" s="294"/>
      <c r="E1369" s="294"/>
      <c r="F1369" s="294"/>
      <c r="G1369" s="294"/>
      <c r="H1369" s="294"/>
      <c r="I1369" s="294"/>
      <c r="J1369" s="295" t="s">
        <v>659</v>
      </c>
      <c r="K1369" s="84">
        <v>1</v>
      </c>
      <c r="L1369" s="301" t="s">
        <v>14</v>
      </c>
      <c r="M1369" s="73" t="s">
        <v>14</v>
      </c>
      <c r="N1369" s="302" t="s">
        <v>13</v>
      </c>
      <c r="O1369" s="302" t="s">
        <v>287</v>
      </c>
      <c r="P1369" s="301" t="s">
        <v>14</v>
      </c>
      <c r="Q1369" s="301"/>
      <c r="R1369" s="1" t="str">
        <f t="shared" si="64"/>
        <v>-</v>
      </c>
      <c r="S1369" s="1" t="str">
        <f t="shared" si="65"/>
        <v>-</v>
      </c>
    </row>
    <row r="1370" spans="1:19" ht="175.5">
      <c r="A1370" s="293">
        <f t="shared" si="63"/>
        <v>1365</v>
      </c>
      <c r="B1370" s="421"/>
      <c r="C1370" s="310"/>
      <c r="D1370" s="310"/>
      <c r="E1370" s="310"/>
      <c r="F1370" s="310"/>
      <c r="G1370" s="310"/>
      <c r="H1370" s="310"/>
      <c r="I1370" s="310"/>
      <c r="J1370" s="301" t="s">
        <v>1444</v>
      </c>
      <c r="K1370" s="73" t="s">
        <v>486</v>
      </c>
      <c r="L1370" s="301" t="s">
        <v>1668</v>
      </c>
      <c r="M1370" s="73"/>
      <c r="N1370" s="302" t="s">
        <v>1</v>
      </c>
      <c r="O1370" s="302" t="s">
        <v>287</v>
      </c>
      <c r="P1370" s="301" t="s">
        <v>14</v>
      </c>
      <c r="Q1370" s="301"/>
      <c r="R1370" s="1" t="str">
        <f t="shared" si="64"/>
        <v>-</v>
      </c>
      <c r="S1370" s="1" t="str">
        <f t="shared" si="65"/>
        <v>-</v>
      </c>
    </row>
    <row r="1371" spans="1:19">
      <c r="A1371" s="293">
        <f t="shared" si="63"/>
        <v>1366</v>
      </c>
      <c r="B1371" s="421"/>
      <c r="C1371" s="294"/>
      <c r="D1371" s="294"/>
      <c r="E1371" s="294"/>
      <c r="F1371" s="294"/>
      <c r="G1371" s="294"/>
      <c r="H1371" s="294"/>
      <c r="I1371" s="304" t="s">
        <v>8</v>
      </c>
      <c r="J1371" s="311"/>
      <c r="K1371" s="84" t="s">
        <v>14</v>
      </c>
      <c r="L1371" s="311" t="s">
        <v>14</v>
      </c>
      <c r="M1371" s="84" t="s">
        <v>14</v>
      </c>
      <c r="N1371" s="302" t="s">
        <v>13</v>
      </c>
      <c r="O1371" s="302" t="s">
        <v>287</v>
      </c>
      <c r="P1371" s="301" t="s">
        <v>14</v>
      </c>
      <c r="Q1371" s="311"/>
      <c r="R1371" s="1" t="str">
        <f t="shared" si="64"/>
        <v>-</v>
      </c>
      <c r="S1371" s="1" t="str">
        <f t="shared" si="65"/>
        <v>-</v>
      </c>
    </row>
    <row r="1372" spans="1:19">
      <c r="A1372" s="293">
        <f t="shared" si="63"/>
        <v>1367</v>
      </c>
      <c r="B1372" s="421"/>
      <c r="C1372" s="294"/>
      <c r="D1372" s="294"/>
      <c r="E1372" s="294"/>
      <c r="F1372" s="294"/>
      <c r="G1372" s="294"/>
      <c r="H1372" s="294"/>
      <c r="I1372" s="309" t="s">
        <v>510</v>
      </c>
      <c r="J1372" s="297"/>
      <c r="K1372" s="84" t="s">
        <v>11</v>
      </c>
      <c r="L1372" s="301" t="s">
        <v>14</v>
      </c>
      <c r="M1372" s="73" t="s">
        <v>14</v>
      </c>
      <c r="N1372" s="302" t="s">
        <v>13</v>
      </c>
      <c r="O1372" s="302" t="s">
        <v>287</v>
      </c>
      <c r="P1372" s="301" t="s">
        <v>14</v>
      </c>
      <c r="Q1372" s="301"/>
      <c r="R1372" s="1" t="str">
        <f t="shared" si="64"/>
        <v>-</v>
      </c>
      <c r="S1372" s="1" t="str">
        <f t="shared" si="65"/>
        <v>-</v>
      </c>
    </row>
    <row r="1373" spans="1:19">
      <c r="A1373" s="293">
        <f t="shared" si="63"/>
        <v>1368</v>
      </c>
      <c r="B1373" s="421"/>
      <c r="C1373" s="294"/>
      <c r="D1373" s="294"/>
      <c r="E1373" s="294"/>
      <c r="F1373" s="294"/>
      <c r="G1373" s="294"/>
      <c r="H1373" s="294"/>
      <c r="I1373" s="294"/>
      <c r="J1373" s="295" t="s">
        <v>660</v>
      </c>
      <c r="K1373" s="84">
        <v>1</v>
      </c>
      <c r="L1373" s="301" t="s">
        <v>14</v>
      </c>
      <c r="M1373" s="73" t="s">
        <v>14</v>
      </c>
      <c r="N1373" s="302" t="s">
        <v>13</v>
      </c>
      <c r="O1373" s="302" t="s">
        <v>287</v>
      </c>
      <c r="P1373" s="301" t="s">
        <v>14</v>
      </c>
      <c r="Q1373" s="301"/>
      <c r="R1373" s="1" t="str">
        <f t="shared" si="64"/>
        <v>-</v>
      </c>
      <c r="S1373" s="1" t="str">
        <f t="shared" si="65"/>
        <v>-</v>
      </c>
    </row>
    <row r="1374" spans="1:19" ht="189">
      <c r="A1374" s="293">
        <f t="shared" si="63"/>
        <v>1369</v>
      </c>
      <c r="B1374" s="421"/>
      <c r="C1374" s="310"/>
      <c r="D1374" s="310"/>
      <c r="E1374" s="310"/>
      <c r="F1374" s="310"/>
      <c r="G1374" s="310"/>
      <c r="H1374" s="310"/>
      <c r="I1374" s="310"/>
      <c r="J1374" s="301" t="s">
        <v>1444</v>
      </c>
      <c r="K1374" s="73" t="s">
        <v>486</v>
      </c>
      <c r="L1374" s="301" t="s">
        <v>1222</v>
      </c>
      <c r="M1374" s="73"/>
      <c r="N1374" s="302" t="s">
        <v>803</v>
      </c>
      <c r="O1374" s="302" t="s">
        <v>287</v>
      </c>
      <c r="P1374" s="301" t="s">
        <v>14</v>
      </c>
      <c r="Q1374" s="301"/>
      <c r="R1374" s="1" t="str">
        <f t="shared" si="64"/>
        <v>-</v>
      </c>
      <c r="S1374" s="1" t="str">
        <f t="shared" si="65"/>
        <v>-</v>
      </c>
    </row>
    <row r="1375" spans="1:19">
      <c r="A1375" s="293">
        <f t="shared" si="63"/>
        <v>1370</v>
      </c>
      <c r="B1375" s="421"/>
      <c r="C1375" s="294"/>
      <c r="D1375" s="294"/>
      <c r="E1375" s="294"/>
      <c r="F1375" s="294"/>
      <c r="G1375" s="294"/>
      <c r="H1375" s="294"/>
      <c r="I1375" s="304" t="s">
        <v>8</v>
      </c>
      <c r="J1375" s="311"/>
      <c r="K1375" s="84" t="s">
        <v>14</v>
      </c>
      <c r="L1375" s="311" t="s">
        <v>14</v>
      </c>
      <c r="M1375" s="84" t="s">
        <v>14</v>
      </c>
      <c r="N1375" s="302" t="s">
        <v>13</v>
      </c>
      <c r="O1375" s="302" t="s">
        <v>287</v>
      </c>
      <c r="P1375" s="301" t="s">
        <v>14</v>
      </c>
      <c r="Q1375" s="311"/>
      <c r="R1375" s="1" t="str">
        <f t="shared" si="64"/>
        <v>-</v>
      </c>
      <c r="S1375" s="1" t="str">
        <f t="shared" si="65"/>
        <v>-</v>
      </c>
    </row>
    <row r="1376" spans="1:19">
      <c r="A1376" s="293">
        <f t="shared" si="63"/>
        <v>1371</v>
      </c>
      <c r="B1376" s="421"/>
      <c r="C1376" s="294"/>
      <c r="D1376" s="294"/>
      <c r="E1376" s="294"/>
      <c r="F1376" s="294"/>
      <c r="G1376" s="294"/>
      <c r="H1376" s="294"/>
      <c r="I1376" s="309" t="s">
        <v>510</v>
      </c>
      <c r="J1376" s="297"/>
      <c r="K1376" s="84" t="s">
        <v>11</v>
      </c>
      <c r="L1376" s="301" t="s">
        <v>14</v>
      </c>
      <c r="M1376" s="73" t="s">
        <v>14</v>
      </c>
      <c r="N1376" s="302" t="s">
        <v>13</v>
      </c>
      <c r="O1376" s="302" t="s">
        <v>287</v>
      </c>
      <c r="P1376" s="301" t="s">
        <v>14</v>
      </c>
      <c r="Q1376" s="301"/>
      <c r="R1376" s="1" t="str">
        <f t="shared" si="64"/>
        <v>-</v>
      </c>
      <c r="S1376" s="1" t="str">
        <f t="shared" si="65"/>
        <v>-</v>
      </c>
    </row>
    <row r="1377" spans="1:19">
      <c r="A1377" s="293">
        <f t="shared" si="63"/>
        <v>1372</v>
      </c>
      <c r="B1377" s="421"/>
      <c r="C1377" s="294"/>
      <c r="D1377" s="294"/>
      <c r="E1377" s="294"/>
      <c r="F1377" s="294"/>
      <c r="G1377" s="294"/>
      <c r="H1377" s="294"/>
      <c r="I1377" s="294"/>
      <c r="J1377" s="295" t="s">
        <v>661</v>
      </c>
      <c r="K1377" s="84">
        <v>1</v>
      </c>
      <c r="L1377" s="301" t="s">
        <v>14</v>
      </c>
      <c r="M1377" s="73" t="s">
        <v>14</v>
      </c>
      <c r="N1377" s="302" t="s">
        <v>13</v>
      </c>
      <c r="O1377" s="302" t="s">
        <v>287</v>
      </c>
      <c r="P1377" s="301" t="s">
        <v>14</v>
      </c>
      <c r="Q1377" s="301"/>
      <c r="R1377" s="1" t="str">
        <f t="shared" si="64"/>
        <v>-</v>
      </c>
      <c r="S1377" s="1" t="str">
        <f t="shared" si="65"/>
        <v>-</v>
      </c>
    </row>
    <row r="1378" spans="1:19" ht="81">
      <c r="A1378" s="293">
        <f t="shared" si="63"/>
        <v>1373</v>
      </c>
      <c r="B1378" s="421"/>
      <c r="C1378" s="310"/>
      <c r="D1378" s="310"/>
      <c r="E1378" s="310"/>
      <c r="F1378" s="310"/>
      <c r="G1378" s="310"/>
      <c r="H1378" s="310"/>
      <c r="I1378" s="310"/>
      <c r="J1378" s="301" t="s">
        <v>1444</v>
      </c>
      <c r="K1378" s="73" t="s">
        <v>486</v>
      </c>
      <c r="L1378" s="301" t="s">
        <v>1223</v>
      </c>
      <c r="M1378" s="73"/>
      <c r="N1378" s="302" t="s">
        <v>754</v>
      </c>
      <c r="O1378" s="302" t="s">
        <v>287</v>
      </c>
      <c r="P1378" s="301" t="s">
        <v>14</v>
      </c>
      <c r="Q1378" s="301"/>
      <c r="R1378" s="1" t="str">
        <f t="shared" si="64"/>
        <v>-</v>
      </c>
      <c r="S1378" s="1" t="str">
        <f t="shared" si="65"/>
        <v>-</v>
      </c>
    </row>
    <row r="1379" spans="1:19">
      <c r="A1379" s="293">
        <f t="shared" si="63"/>
        <v>1374</v>
      </c>
      <c r="B1379" s="421"/>
      <c r="C1379" s="294"/>
      <c r="D1379" s="294"/>
      <c r="E1379" s="294"/>
      <c r="F1379" s="294"/>
      <c r="G1379" s="294"/>
      <c r="H1379" s="294"/>
      <c r="I1379" s="304" t="s">
        <v>8</v>
      </c>
      <c r="J1379" s="311"/>
      <c r="K1379" s="84" t="s">
        <v>14</v>
      </c>
      <c r="L1379" s="311" t="s">
        <v>14</v>
      </c>
      <c r="M1379" s="84" t="s">
        <v>14</v>
      </c>
      <c r="N1379" s="302" t="s">
        <v>13</v>
      </c>
      <c r="O1379" s="302" t="s">
        <v>287</v>
      </c>
      <c r="P1379" s="301" t="s">
        <v>14</v>
      </c>
      <c r="Q1379" s="311"/>
      <c r="R1379" s="1" t="str">
        <f t="shared" si="64"/>
        <v>-</v>
      </c>
      <c r="S1379" s="1" t="str">
        <f t="shared" si="65"/>
        <v>-</v>
      </c>
    </row>
    <row r="1380" spans="1:19">
      <c r="A1380" s="293">
        <f t="shared" si="63"/>
        <v>1375</v>
      </c>
      <c r="B1380" s="421"/>
      <c r="C1380" s="294"/>
      <c r="D1380" s="294"/>
      <c r="E1380" s="294"/>
      <c r="F1380" s="294"/>
      <c r="G1380" s="294"/>
      <c r="H1380" s="294"/>
      <c r="I1380" s="309" t="s">
        <v>510</v>
      </c>
      <c r="J1380" s="297"/>
      <c r="K1380" s="84" t="s">
        <v>11</v>
      </c>
      <c r="L1380" s="301" t="s">
        <v>14</v>
      </c>
      <c r="M1380" s="73" t="s">
        <v>14</v>
      </c>
      <c r="N1380" s="302" t="s">
        <v>13</v>
      </c>
      <c r="O1380" s="302" t="s">
        <v>287</v>
      </c>
      <c r="P1380" s="301" t="s">
        <v>14</v>
      </c>
      <c r="Q1380" s="301"/>
      <c r="R1380" s="1" t="str">
        <f t="shared" si="64"/>
        <v>-</v>
      </c>
      <c r="S1380" s="1" t="str">
        <f t="shared" si="65"/>
        <v>-</v>
      </c>
    </row>
    <row r="1381" spans="1:19">
      <c r="A1381" s="293">
        <f t="shared" si="63"/>
        <v>1376</v>
      </c>
      <c r="B1381" s="421"/>
      <c r="C1381" s="294"/>
      <c r="D1381" s="294"/>
      <c r="E1381" s="294"/>
      <c r="F1381" s="294"/>
      <c r="G1381" s="294"/>
      <c r="H1381" s="294"/>
      <c r="I1381" s="294"/>
      <c r="J1381" s="295" t="s">
        <v>662</v>
      </c>
      <c r="K1381" s="84">
        <v>1</v>
      </c>
      <c r="L1381" s="301" t="s">
        <v>14</v>
      </c>
      <c r="M1381" s="73" t="s">
        <v>14</v>
      </c>
      <c r="N1381" s="302" t="s">
        <v>13</v>
      </c>
      <c r="O1381" s="302" t="s">
        <v>287</v>
      </c>
      <c r="P1381" s="301" t="s">
        <v>14</v>
      </c>
      <c r="Q1381" s="301"/>
      <c r="R1381" s="1" t="str">
        <f t="shared" si="64"/>
        <v>-</v>
      </c>
      <c r="S1381" s="1" t="str">
        <f t="shared" si="65"/>
        <v>-</v>
      </c>
    </row>
    <row r="1382" spans="1:19" ht="108">
      <c r="A1382" s="293">
        <f t="shared" si="63"/>
        <v>1377</v>
      </c>
      <c r="B1382" s="421"/>
      <c r="C1382" s="310"/>
      <c r="D1382" s="310"/>
      <c r="E1382" s="310"/>
      <c r="F1382" s="310"/>
      <c r="G1382" s="310"/>
      <c r="H1382" s="310"/>
      <c r="I1382" s="310"/>
      <c r="J1382" s="301" t="s">
        <v>1444</v>
      </c>
      <c r="K1382" s="73" t="s">
        <v>486</v>
      </c>
      <c r="L1382" s="301" t="s">
        <v>1324</v>
      </c>
      <c r="M1382" s="73"/>
      <c r="N1382" s="302" t="s">
        <v>1260</v>
      </c>
      <c r="O1382" s="302" t="s">
        <v>287</v>
      </c>
      <c r="P1382" s="301" t="s">
        <v>14</v>
      </c>
      <c r="Q1382" s="301"/>
      <c r="R1382" s="1" t="str">
        <f t="shared" si="64"/>
        <v>-</v>
      </c>
      <c r="S1382" s="1" t="str">
        <f t="shared" si="65"/>
        <v>-</v>
      </c>
    </row>
    <row r="1383" spans="1:19">
      <c r="A1383" s="293">
        <f t="shared" si="63"/>
        <v>1378</v>
      </c>
      <c r="B1383" s="421"/>
      <c r="C1383" s="294"/>
      <c r="D1383" s="294"/>
      <c r="E1383" s="294"/>
      <c r="F1383" s="294"/>
      <c r="G1383" s="294"/>
      <c r="H1383" s="294"/>
      <c r="I1383" s="304" t="s">
        <v>8</v>
      </c>
      <c r="J1383" s="311"/>
      <c r="K1383" s="84" t="s">
        <v>14</v>
      </c>
      <c r="L1383" s="311" t="s">
        <v>14</v>
      </c>
      <c r="M1383" s="84" t="s">
        <v>14</v>
      </c>
      <c r="N1383" s="302" t="s">
        <v>13</v>
      </c>
      <c r="O1383" s="302" t="s">
        <v>287</v>
      </c>
      <c r="P1383" s="301" t="s">
        <v>14</v>
      </c>
      <c r="Q1383" s="311"/>
      <c r="R1383" s="1" t="str">
        <f t="shared" si="64"/>
        <v>-</v>
      </c>
      <c r="S1383" s="1" t="str">
        <f t="shared" si="65"/>
        <v>-</v>
      </c>
    </row>
    <row r="1384" spans="1:19">
      <c r="A1384" s="293">
        <f t="shared" si="63"/>
        <v>1379</v>
      </c>
      <c r="B1384" s="421"/>
      <c r="C1384" s="294"/>
      <c r="D1384" s="294"/>
      <c r="E1384" s="294"/>
      <c r="F1384" s="294"/>
      <c r="G1384" s="294"/>
      <c r="H1384" s="294"/>
      <c r="I1384" s="309" t="s">
        <v>510</v>
      </c>
      <c r="J1384" s="297"/>
      <c r="K1384" s="84" t="s">
        <v>11</v>
      </c>
      <c r="L1384" s="301" t="s">
        <v>14</v>
      </c>
      <c r="M1384" s="73" t="s">
        <v>14</v>
      </c>
      <c r="N1384" s="302" t="s">
        <v>13</v>
      </c>
      <c r="O1384" s="302" t="s">
        <v>287</v>
      </c>
      <c r="P1384" s="301" t="s">
        <v>14</v>
      </c>
      <c r="Q1384" s="301"/>
      <c r="R1384" s="1" t="str">
        <f t="shared" si="64"/>
        <v>-</v>
      </c>
      <c r="S1384" s="1" t="str">
        <f t="shared" si="65"/>
        <v>-</v>
      </c>
    </row>
    <row r="1385" spans="1:19">
      <c r="A1385" s="293">
        <f t="shared" si="63"/>
        <v>1380</v>
      </c>
      <c r="B1385" s="421"/>
      <c r="C1385" s="294"/>
      <c r="D1385" s="294"/>
      <c r="E1385" s="294"/>
      <c r="F1385" s="294"/>
      <c r="G1385" s="294"/>
      <c r="H1385" s="294"/>
      <c r="I1385" s="294"/>
      <c r="J1385" s="295" t="s">
        <v>663</v>
      </c>
      <c r="K1385" s="84">
        <v>1</v>
      </c>
      <c r="L1385" s="301" t="s">
        <v>14</v>
      </c>
      <c r="M1385" s="73" t="s">
        <v>14</v>
      </c>
      <c r="N1385" s="302" t="s">
        <v>13</v>
      </c>
      <c r="O1385" s="302" t="s">
        <v>287</v>
      </c>
      <c r="P1385" s="301" t="s">
        <v>14</v>
      </c>
      <c r="Q1385" s="301"/>
      <c r="R1385" s="1" t="str">
        <f t="shared" si="64"/>
        <v>-</v>
      </c>
      <c r="S1385" s="1" t="str">
        <f t="shared" si="65"/>
        <v>-</v>
      </c>
    </row>
    <row r="1386" spans="1:19" ht="81">
      <c r="A1386" s="293">
        <f t="shared" si="63"/>
        <v>1381</v>
      </c>
      <c r="B1386" s="421"/>
      <c r="C1386" s="310"/>
      <c r="D1386" s="310"/>
      <c r="E1386" s="310"/>
      <c r="F1386" s="310"/>
      <c r="G1386" s="310"/>
      <c r="H1386" s="310"/>
      <c r="I1386" s="310"/>
      <c r="J1386" s="301" t="s">
        <v>1444</v>
      </c>
      <c r="K1386" s="73" t="s">
        <v>486</v>
      </c>
      <c r="L1386" s="301" t="s">
        <v>1325</v>
      </c>
      <c r="M1386" s="73"/>
      <c r="N1386" s="302" t="s">
        <v>909</v>
      </c>
      <c r="O1386" s="302" t="s">
        <v>287</v>
      </c>
      <c r="P1386" s="301" t="s">
        <v>14</v>
      </c>
      <c r="Q1386" s="301"/>
      <c r="R1386" s="1" t="str">
        <f t="shared" si="64"/>
        <v>-</v>
      </c>
      <c r="S1386" s="1" t="str">
        <f t="shared" si="65"/>
        <v>-</v>
      </c>
    </row>
    <row r="1387" spans="1:19">
      <c r="A1387" s="293">
        <f t="shared" si="63"/>
        <v>1382</v>
      </c>
      <c r="B1387" s="422"/>
      <c r="C1387" s="294"/>
      <c r="D1387" s="294"/>
      <c r="E1387" s="294"/>
      <c r="F1387" s="294"/>
      <c r="G1387" s="294"/>
      <c r="H1387" s="294"/>
      <c r="I1387" s="304" t="s">
        <v>8</v>
      </c>
      <c r="J1387" s="311"/>
      <c r="K1387" s="84" t="s">
        <v>14</v>
      </c>
      <c r="L1387" s="311" t="s">
        <v>14</v>
      </c>
      <c r="M1387" s="84" t="s">
        <v>14</v>
      </c>
      <c r="N1387" s="302" t="s">
        <v>13</v>
      </c>
      <c r="O1387" s="302" t="s">
        <v>287</v>
      </c>
      <c r="P1387" s="301" t="s">
        <v>14</v>
      </c>
      <c r="Q1387" s="311"/>
      <c r="R1387" s="1" t="str">
        <f t="shared" si="64"/>
        <v>-</v>
      </c>
      <c r="S1387" s="1" t="str">
        <f t="shared" si="65"/>
        <v>-</v>
      </c>
    </row>
    <row r="1388" spans="1:19">
      <c r="A1388" s="293">
        <f t="shared" si="63"/>
        <v>1383</v>
      </c>
      <c r="B1388" s="420" t="s">
        <v>22</v>
      </c>
      <c r="C1388" s="294"/>
      <c r="D1388" s="294"/>
      <c r="E1388" s="294"/>
      <c r="F1388" s="294"/>
      <c r="G1388" s="294"/>
      <c r="H1388" s="294"/>
      <c r="I1388" s="309" t="s">
        <v>510</v>
      </c>
      <c r="J1388" s="297"/>
      <c r="K1388" s="84" t="s">
        <v>11</v>
      </c>
      <c r="L1388" s="301" t="s">
        <v>14</v>
      </c>
      <c r="M1388" s="73" t="s">
        <v>14</v>
      </c>
      <c r="N1388" s="302" t="s">
        <v>13</v>
      </c>
      <c r="O1388" s="302" t="s">
        <v>287</v>
      </c>
      <c r="P1388" s="301" t="s">
        <v>14</v>
      </c>
      <c r="Q1388" s="301"/>
      <c r="R1388" s="1" t="str">
        <f t="shared" si="64"/>
        <v>-</v>
      </c>
      <c r="S1388" s="1" t="str">
        <f t="shared" si="65"/>
        <v>-</v>
      </c>
    </row>
    <row r="1389" spans="1:19">
      <c r="A1389" s="293">
        <f t="shared" si="63"/>
        <v>1384</v>
      </c>
      <c r="B1389" s="421"/>
      <c r="C1389" s="294"/>
      <c r="D1389" s="294"/>
      <c r="E1389" s="294"/>
      <c r="F1389" s="294"/>
      <c r="G1389" s="294"/>
      <c r="H1389" s="294"/>
      <c r="I1389" s="294"/>
      <c r="J1389" s="312" t="s">
        <v>1956</v>
      </c>
      <c r="K1389" s="84">
        <v>1</v>
      </c>
      <c r="L1389" s="301" t="s">
        <v>14</v>
      </c>
      <c r="M1389" s="73" t="s">
        <v>14</v>
      </c>
      <c r="N1389" s="302" t="s">
        <v>13</v>
      </c>
      <c r="O1389" s="302" t="s">
        <v>287</v>
      </c>
      <c r="P1389" s="301" t="s">
        <v>14</v>
      </c>
      <c r="Q1389" s="301"/>
      <c r="R1389" s="1" t="str">
        <f t="shared" si="64"/>
        <v>-</v>
      </c>
      <c r="S1389" s="1" t="str">
        <f t="shared" si="65"/>
        <v>-</v>
      </c>
    </row>
    <row r="1390" spans="1:19" ht="94.5">
      <c r="A1390" s="293">
        <f t="shared" si="63"/>
        <v>1385</v>
      </c>
      <c r="B1390" s="421"/>
      <c r="C1390" s="310"/>
      <c r="D1390" s="310"/>
      <c r="E1390" s="310"/>
      <c r="F1390" s="310"/>
      <c r="G1390" s="310"/>
      <c r="H1390" s="310"/>
      <c r="I1390" s="310"/>
      <c r="J1390" s="301" t="s">
        <v>1444</v>
      </c>
      <c r="K1390" s="73" t="s">
        <v>486</v>
      </c>
      <c r="L1390" s="301" t="s">
        <v>1326</v>
      </c>
      <c r="M1390" s="73"/>
      <c r="N1390" s="302" t="s">
        <v>908</v>
      </c>
      <c r="O1390" s="302" t="s">
        <v>287</v>
      </c>
      <c r="P1390" s="301" t="s">
        <v>14</v>
      </c>
      <c r="Q1390" s="301"/>
      <c r="R1390" s="1" t="str">
        <f t="shared" si="64"/>
        <v>-</v>
      </c>
      <c r="S1390" s="1" t="str">
        <f t="shared" si="65"/>
        <v>-</v>
      </c>
    </row>
    <row r="1391" spans="1:19">
      <c r="A1391" s="293">
        <f t="shared" si="63"/>
        <v>1386</v>
      </c>
      <c r="B1391" s="422"/>
      <c r="C1391" s="294"/>
      <c r="D1391" s="294"/>
      <c r="E1391" s="294"/>
      <c r="F1391" s="294"/>
      <c r="G1391" s="294"/>
      <c r="H1391" s="294"/>
      <c r="I1391" s="304" t="s">
        <v>8</v>
      </c>
      <c r="J1391" s="311"/>
      <c r="K1391" s="84" t="s">
        <v>14</v>
      </c>
      <c r="L1391" s="311" t="s">
        <v>14</v>
      </c>
      <c r="M1391" s="84" t="s">
        <v>14</v>
      </c>
      <c r="N1391" s="302" t="s">
        <v>13</v>
      </c>
      <c r="O1391" s="302" t="s">
        <v>287</v>
      </c>
      <c r="P1391" s="301" t="s">
        <v>14</v>
      </c>
      <c r="Q1391" s="311"/>
      <c r="R1391" s="1" t="str">
        <f t="shared" si="64"/>
        <v>-</v>
      </c>
      <c r="S1391" s="1" t="str">
        <f t="shared" si="65"/>
        <v>-</v>
      </c>
    </row>
    <row r="1392" spans="1:19">
      <c r="A1392" s="293">
        <f t="shared" si="63"/>
        <v>1387</v>
      </c>
      <c r="B1392" s="420"/>
      <c r="C1392" s="294"/>
      <c r="D1392" s="294"/>
      <c r="E1392" s="294"/>
      <c r="F1392" s="294"/>
      <c r="G1392" s="294"/>
      <c r="H1392" s="294"/>
      <c r="I1392" s="309" t="s">
        <v>510</v>
      </c>
      <c r="J1392" s="297"/>
      <c r="K1392" s="84" t="s">
        <v>11</v>
      </c>
      <c r="L1392" s="301" t="s">
        <v>14</v>
      </c>
      <c r="M1392" s="73" t="s">
        <v>14</v>
      </c>
      <c r="N1392" s="302" t="s">
        <v>13</v>
      </c>
      <c r="O1392" s="302" t="s">
        <v>1570</v>
      </c>
      <c r="P1392" s="301" t="s">
        <v>14</v>
      </c>
      <c r="Q1392" s="301"/>
      <c r="R1392" s="1" t="str">
        <f t="shared" si="64"/>
        <v>-</v>
      </c>
      <c r="S1392" s="1" t="str">
        <f t="shared" si="65"/>
        <v>-</v>
      </c>
    </row>
    <row r="1393" spans="1:19">
      <c r="A1393" s="293">
        <f t="shared" si="63"/>
        <v>1388</v>
      </c>
      <c r="B1393" s="421"/>
      <c r="C1393" s="294"/>
      <c r="D1393" s="294"/>
      <c r="E1393" s="294"/>
      <c r="F1393" s="294"/>
      <c r="G1393" s="294"/>
      <c r="H1393" s="294"/>
      <c r="I1393" s="294"/>
      <c r="J1393" s="295" t="s">
        <v>664</v>
      </c>
      <c r="K1393" s="84">
        <v>1</v>
      </c>
      <c r="L1393" s="301" t="s">
        <v>14</v>
      </c>
      <c r="M1393" s="73" t="s">
        <v>14</v>
      </c>
      <c r="N1393" s="302" t="s">
        <v>13</v>
      </c>
      <c r="O1393" s="302" t="s">
        <v>1570</v>
      </c>
      <c r="P1393" s="301" t="s">
        <v>14</v>
      </c>
      <c r="Q1393" s="301"/>
      <c r="R1393" s="1" t="str">
        <f t="shared" si="64"/>
        <v>-</v>
      </c>
      <c r="S1393" s="1" t="str">
        <f t="shared" si="65"/>
        <v>-</v>
      </c>
    </row>
    <row r="1394" spans="1:19" ht="94.5">
      <c r="A1394" s="293">
        <f t="shared" si="63"/>
        <v>1389</v>
      </c>
      <c r="B1394" s="421"/>
      <c r="C1394" s="310"/>
      <c r="D1394" s="310"/>
      <c r="E1394" s="310"/>
      <c r="F1394" s="310"/>
      <c r="G1394" s="310"/>
      <c r="H1394" s="310"/>
      <c r="I1394" s="310"/>
      <c r="J1394" s="301" t="s">
        <v>1444</v>
      </c>
      <c r="K1394" s="73" t="s">
        <v>486</v>
      </c>
      <c r="L1394" s="301" t="s">
        <v>1669</v>
      </c>
      <c r="M1394" s="73"/>
      <c r="N1394" s="302" t="s">
        <v>665</v>
      </c>
      <c r="O1394" s="302" t="s">
        <v>287</v>
      </c>
      <c r="P1394" s="301" t="s">
        <v>14</v>
      </c>
      <c r="Q1394" s="311"/>
      <c r="R1394" s="1" t="str">
        <f t="shared" si="64"/>
        <v>-</v>
      </c>
      <c r="S1394" s="1" t="str">
        <f t="shared" si="65"/>
        <v>-</v>
      </c>
    </row>
    <row r="1395" spans="1:19">
      <c r="A1395" s="293">
        <f t="shared" si="63"/>
        <v>1390</v>
      </c>
      <c r="B1395" s="422"/>
      <c r="C1395" s="294"/>
      <c r="D1395" s="294"/>
      <c r="E1395" s="294"/>
      <c r="F1395" s="294"/>
      <c r="G1395" s="294"/>
      <c r="H1395" s="294"/>
      <c r="I1395" s="304" t="s">
        <v>8</v>
      </c>
      <c r="J1395" s="311"/>
      <c r="K1395" s="84" t="s">
        <v>14</v>
      </c>
      <c r="L1395" s="311" t="s">
        <v>14</v>
      </c>
      <c r="M1395" s="84" t="s">
        <v>14</v>
      </c>
      <c r="N1395" s="302" t="s">
        <v>13</v>
      </c>
      <c r="O1395" s="302" t="s">
        <v>1570</v>
      </c>
      <c r="P1395" s="301" t="s">
        <v>14</v>
      </c>
      <c r="Q1395" s="311"/>
      <c r="R1395" s="1" t="str">
        <f t="shared" si="64"/>
        <v>-</v>
      </c>
      <c r="S1395" s="1" t="str">
        <f t="shared" si="65"/>
        <v>-</v>
      </c>
    </row>
    <row r="1396" spans="1:19">
      <c r="A1396" s="293">
        <f t="shared" si="63"/>
        <v>1391</v>
      </c>
      <c r="B1396" s="420" t="s">
        <v>15</v>
      </c>
      <c r="C1396" s="294"/>
      <c r="D1396" s="294"/>
      <c r="E1396" s="294"/>
      <c r="F1396" s="294"/>
      <c r="G1396" s="294"/>
      <c r="H1396" s="294"/>
      <c r="I1396" s="309" t="s">
        <v>510</v>
      </c>
      <c r="J1396" s="297"/>
      <c r="K1396" s="84" t="s">
        <v>11</v>
      </c>
      <c r="L1396" s="301" t="s">
        <v>14</v>
      </c>
      <c r="M1396" s="73" t="s">
        <v>14</v>
      </c>
      <c r="N1396" s="302" t="s">
        <v>13</v>
      </c>
      <c r="O1396" s="302" t="s">
        <v>287</v>
      </c>
      <c r="P1396" s="301" t="s">
        <v>14</v>
      </c>
      <c r="Q1396" s="301"/>
      <c r="R1396" s="1" t="str">
        <f t="shared" si="64"/>
        <v>-</v>
      </c>
      <c r="S1396" s="1" t="str">
        <f t="shared" si="65"/>
        <v>-</v>
      </c>
    </row>
    <row r="1397" spans="1:19">
      <c r="A1397" s="293">
        <f t="shared" si="63"/>
        <v>1392</v>
      </c>
      <c r="B1397" s="421"/>
      <c r="C1397" s="294"/>
      <c r="D1397" s="294"/>
      <c r="E1397" s="294"/>
      <c r="F1397" s="294"/>
      <c r="G1397" s="294"/>
      <c r="H1397" s="294"/>
      <c r="I1397" s="294"/>
      <c r="J1397" s="295" t="s">
        <v>1111</v>
      </c>
      <c r="K1397" s="84">
        <v>1</v>
      </c>
      <c r="L1397" s="301" t="s">
        <v>14</v>
      </c>
      <c r="M1397" s="73" t="s">
        <v>14</v>
      </c>
      <c r="N1397" s="302" t="s">
        <v>13</v>
      </c>
      <c r="O1397" s="302" t="s">
        <v>287</v>
      </c>
      <c r="P1397" s="301" t="s">
        <v>14</v>
      </c>
      <c r="Q1397" s="301"/>
      <c r="R1397" s="1" t="str">
        <f t="shared" si="64"/>
        <v>-</v>
      </c>
      <c r="S1397" s="1" t="str">
        <f t="shared" si="65"/>
        <v>-</v>
      </c>
    </row>
    <row r="1398" spans="1:19" ht="94.5">
      <c r="A1398" s="293">
        <f t="shared" si="63"/>
        <v>1393</v>
      </c>
      <c r="B1398" s="421"/>
      <c r="C1398" s="310"/>
      <c r="D1398" s="310"/>
      <c r="E1398" s="310"/>
      <c r="F1398" s="310"/>
      <c r="G1398" s="310"/>
      <c r="H1398" s="310"/>
      <c r="I1398" s="310"/>
      <c r="J1398" s="301" t="s">
        <v>1444</v>
      </c>
      <c r="K1398" s="73" t="s">
        <v>486</v>
      </c>
      <c r="L1398" s="301" t="s">
        <v>548</v>
      </c>
      <c r="M1398" s="73"/>
      <c r="N1398" s="302" t="s">
        <v>680</v>
      </c>
      <c r="O1398" s="302" t="s">
        <v>287</v>
      </c>
      <c r="P1398" s="301" t="s">
        <v>14</v>
      </c>
      <c r="Q1398" s="301"/>
      <c r="R1398" s="1" t="str">
        <f t="shared" si="64"/>
        <v>-</v>
      </c>
      <c r="S1398" s="1" t="str">
        <f t="shared" si="65"/>
        <v>-</v>
      </c>
    </row>
    <row r="1399" spans="1:19">
      <c r="A1399" s="293">
        <f t="shared" si="63"/>
        <v>1394</v>
      </c>
      <c r="B1399" s="421"/>
      <c r="C1399" s="294"/>
      <c r="D1399" s="294"/>
      <c r="E1399" s="294"/>
      <c r="F1399" s="294"/>
      <c r="G1399" s="294"/>
      <c r="H1399" s="294"/>
      <c r="I1399" s="304" t="s">
        <v>8</v>
      </c>
      <c r="J1399" s="311"/>
      <c r="K1399" s="84" t="s">
        <v>14</v>
      </c>
      <c r="L1399" s="311" t="s">
        <v>14</v>
      </c>
      <c r="M1399" s="84" t="s">
        <v>14</v>
      </c>
      <c r="N1399" s="302" t="s">
        <v>13</v>
      </c>
      <c r="O1399" s="302" t="s">
        <v>287</v>
      </c>
      <c r="P1399" s="301" t="s">
        <v>14</v>
      </c>
      <c r="Q1399" s="311"/>
      <c r="R1399" s="1" t="str">
        <f t="shared" si="64"/>
        <v>-</v>
      </c>
      <c r="S1399" s="1" t="str">
        <f t="shared" si="65"/>
        <v>-</v>
      </c>
    </row>
    <row r="1400" spans="1:19">
      <c r="A1400" s="293">
        <f t="shared" si="63"/>
        <v>1395</v>
      </c>
      <c r="B1400" s="421"/>
      <c r="C1400" s="294"/>
      <c r="D1400" s="294"/>
      <c r="E1400" s="294"/>
      <c r="F1400" s="294"/>
      <c r="G1400" s="294"/>
      <c r="H1400" s="294"/>
      <c r="I1400" s="309" t="s">
        <v>510</v>
      </c>
      <c r="J1400" s="297"/>
      <c r="K1400" s="84" t="s">
        <v>11</v>
      </c>
      <c r="L1400" s="301" t="s">
        <v>14</v>
      </c>
      <c r="M1400" s="73" t="s">
        <v>14</v>
      </c>
      <c r="N1400" s="302" t="s">
        <v>13</v>
      </c>
      <c r="O1400" s="302" t="s">
        <v>287</v>
      </c>
      <c r="P1400" s="301" t="s">
        <v>14</v>
      </c>
      <c r="Q1400" s="301"/>
      <c r="R1400" s="1" t="str">
        <f t="shared" si="64"/>
        <v>-</v>
      </c>
      <c r="S1400" s="1" t="str">
        <f t="shared" si="65"/>
        <v>-</v>
      </c>
    </row>
    <row r="1401" spans="1:19">
      <c r="A1401" s="293">
        <f t="shared" si="63"/>
        <v>1396</v>
      </c>
      <c r="B1401" s="421"/>
      <c r="C1401" s="294"/>
      <c r="D1401" s="294"/>
      <c r="E1401" s="294"/>
      <c r="F1401" s="294"/>
      <c r="G1401" s="294"/>
      <c r="H1401" s="294"/>
      <c r="I1401" s="294"/>
      <c r="J1401" s="295" t="s">
        <v>1112</v>
      </c>
      <c r="K1401" s="84">
        <v>1</v>
      </c>
      <c r="L1401" s="301" t="s">
        <v>14</v>
      </c>
      <c r="M1401" s="73" t="s">
        <v>14</v>
      </c>
      <c r="N1401" s="302" t="s">
        <v>13</v>
      </c>
      <c r="O1401" s="302" t="s">
        <v>287</v>
      </c>
      <c r="P1401" s="301" t="s">
        <v>14</v>
      </c>
      <c r="Q1401" s="301"/>
      <c r="R1401" s="1" t="str">
        <f t="shared" si="64"/>
        <v>-</v>
      </c>
      <c r="S1401" s="1" t="str">
        <f t="shared" si="65"/>
        <v>-</v>
      </c>
    </row>
    <row r="1402" spans="1:19" ht="40.5">
      <c r="A1402" s="293">
        <f t="shared" si="63"/>
        <v>1397</v>
      </c>
      <c r="B1402" s="421"/>
      <c r="C1402" s="310"/>
      <c r="D1402" s="310"/>
      <c r="E1402" s="310"/>
      <c r="F1402" s="310"/>
      <c r="G1402" s="310"/>
      <c r="H1402" s="310"/>
      <c r="I1402" s="310"/>
      <c r="J1402" s="301" t="s">
        <v>1444</v>
      </c>
      <c r="K1402" s="73" t="s">
        <v>486</v>
      </c>
      <c r="L1402" s="301" t="s">
        <v>549</v>
      </c>
      <c r="M1402" s="73"/>
      <c r="N1402" s="302" t="s">
        <v>666</v>
      </c>
      <c r="O1402" s="302" t="s">
        <v>287</v>
      </c>
      <c r="P1402" s="301" t="s">
        <v>14</v>
      </c>
      <c r="Q1402" s="301"/>
      <c r="R1402" s="1" t="str">
        <f t="shared" si="64"/>
        <v>-</v>
      </c>
      <c r="S1402" s="1" t="str">
        <f t="shared" si="65"/>
        <v>-</v>
      </c>
    </row>
    <row r="1403" spans="1:19">
      <c r="A1403" s="293">
        <f t="shared" si="63"/>
        <v>1398</v>
      </c>
      <c r="B1403" s="421"/>
      <c r="C1403" s="294"/>
      <c r="D1403" s="294"/>
      <c r="E1403" s="294"/>
      <c r="F1403" s="294"/>
      <c r="G1403" s="294"/>
      <c r="H1403" s="294"/>
      <c r="I1403" s="304" t="s">
        <v>8</v>
      </c>
      <c r="J1403" s="311"/>
      <c r="K1403" s="84" t="s">
        <v>14</v>
      </c>
      <c r="L1403" s="311" t="s">
        <v>14</v>
      </c>
      <c r="M1403" s="84" t="s">
        <v>14</v>
      </c>
      <c r="N1403" s="302" t="s">
        <v>13</v>
      </c>
      <c r="O1403" s="302" t="s">
        <v>287</v>
      </c>
      <c r="P1403" s="301" t="s">
        <v>14</v>
      </c>
      <c r="Q1403" s="311"/>
      <c r="R1403" s="1" t="str">
        <f t="shared" si="64"/>
        <v>-</v>
      </c>
      <c r="S1403" s="1" t="str">
        <f t="shared" si="65"/>
        <v>-</v>
      </c>
    </row>
    <row r="1404" spans="1:19">
      <c r="A1404" s="293">
        <f t="shared" si="63"/>
        <v>1399</v>
      </c>
      <c r="B1404" s="421"/>
      <c r="C1404" s="294"/>
      <c r="D1404" s="294"/>
      <c r="E1404" s="294"/>
      <c r="F1404" s="294"/>
      <c r="G1404" s="294"/>
      <c r="H1404" s="294"/>
      <c r="I1404" s="309" t="s">
        <v>510</v>
      </c>
      <c r="J1404" s="297"/>
      <c r="K1404" s="84" t="s">
        <v>11</v>
      </c>
      <c r="L1404" s="301" t="s">
        <v>14</v>
      </c>
      <c r="M1404" s="73" t="s">
        <v>14</v>
      </c>
      <c r="N1404" s="302" t="s">
        <v>13</v>
      </c>
      <c r="O1404" s="302" t="s">
        <v>287</v>
      </c>
      <c r="P1404" s="301" t="s">
        <v>14</v>
      </c>
      <c r="Q1404" s="301"/>
      <c r="R1404" s="1" t="str">
        <f t="shared" si="64"/>
        <v>-</v>
      </c>
      <c r="S1404" s="1" t="str">
        <f t="shared" si="65"/>
        <v>-</v>
      </c>
    </row>
    <row r="1405" spans="1:19">
      <c r="A1405" s="293">
        <f t="shared" si="63"/>
        <v>1400</v>
      </c>
      <c r="B1405" s="421"/>
      <c r="C1405" s="294"/>
      <c r="D1405" s="294"/>
      <c r="E1405" s="294"/>
      <c r="F1405" s="294"/>
      <c r="G1405" s="294"/>
      <c r="H1405" s="294"/>
      <c r="I1405" s="294"/>
      <c r="J1405" s="295" t="s">
        <v>1113</v>
      </c>
      <c r="K1405" s="84">
        <v>1</v>
      </c>
      <c r="L1405" s="301" t="s">
        <v>14</v>
      </c>
      <c r="M1405" s="73" t="s">
        <v>14</v>
      </c>
      <c r="N1405" s="302" t="s">
        <v>13</v>
      </c>
      <c r="O1405" s="302" t="s">
        <v>287</v>
      </c>
      <c r="P1405" s="301" t="s">
        <v>14</v>
      </c>
      <c r="Q1405" s="301"/>
      <c r="R1405" s="1" t="str">
        <f t="shared" si="64"/>
        <v>-</v>
      </c>
      <c r="S1405" s="1" t="str">
        <f t="shared" si="65"/>
        <v>-</v>
      </c>
    </row>
    <row r="1406" spans="1:19" ht="189">
      <c r="A1406" s="293">
        <f t="shared" si="63"/>
        <v>1401</v>
      </c>
      <c r="B1406" s="421"/>
      <c r="C1406" s="310"/>
      <c r="D1406" s="310"/>
      <c r="E1406" s="310"/>
      <c r="F1406" s="310"/>
      <c r="G1406" s="310"/>
      <c r="H1406" s="310"/>
      <c r="I1406" s="310"/>
      <c r="J1406" s="301" t="s">
        <v>1444</v>
      </c>
      <c r="K1406" s="73" t="s">
        <v>486</v>
      </c>
      <c r="L1406" s="301" t="s">
        <v>546</v>
      </c>
      <c r="M1406" s="73" t="s">
        <v>14</v>
      </c>
      <c r="N1406" s="302" t="s">
        <v>13</v>
      </c>
      <c r="O1406" s="302" t="s">
        <v>287</v>
      </c>
      <c r="P1406" s="301" t="s">
        <v>14</v>
      </c>
      <c r="Q1406" s="301"/>
      <c r="R1406" s="1" t="str">
        <f t="shared" si="64"/>
        <v>-</v>
      </c>
      <c r="S1406" s="1" t="str">
        <f t="shared" si="65"/>
        <v>-</v>
      </c>
    </row>
    <row r="1407" spans="1:19">
      <c r="A1407" s="293">
        <f t="shared" si="63"/>
        <v>1402</v>
      </c>
      <c r="B1407" s="421"/>
      <c r="C1407" s="294"/>
      <c r="D1407" s="294"/>
      <c r="E1407" s="294"/>
      <c r="F1407" s="294"/>
      <c r="G1407" s="294"/>
      <c r="H1407" s="294"/>
      <c r="I1407" s="304" t="s">
        <v>8</v>
      </c>
      <c r="J1407" s="311"/>
      <c r="K1407" s="84" t="s">
        <v>14</v>
      </c>
      <c r="L1407" s="311" t="s">
        <v>14</v>
      </c>
      <c r="M1407" s="84" t="s">
        <v>14</v>
      </c>
      <c r="N1407" s="302" t="s">
        <v>13</v>
      </c>
      <c r="O1407" s="302" t="s">
        <v>287</v>
      </c>
      <c r="P1407" s="301" t="s">
        <v>14</v>
      </c>
      <c r="Q1407" s="311"/>
      <c r="R1407" s="1" t="str">
        <f t="shared" si="64"/>
        <v>-</v>
      </c>
      <c r="S1407" s="1" t="str">
        <f t="shared" si="65"/>
        <v>-</v>
      </c>
    </row>
    <row r="1408" spans="1:19">
      <c r="A1408" s="293">
        <f t="shared" si="63"/>
        <v>1403</v>
      </c>
      <c r="B1408" s="421"/>
      <c r="C1408" s="294"/>
      <c r="D1408" s="294"/>
      <c r="E1408" s="294"/>
      <c r="F1408" s="294"/>
      <c r="G1408" s="294"/>
      <c r="H1408" s="294"/>
      <c r="I1408" s="309" t="s">
        <v>510</v>
      </c>
      <c r="J1408" s="297"/>
      <c r="K1408" s="84" t="s">
        <v>11</v>
      </c>
      <c r="L1408" s="301" t="s">
        <v>14</v>
      </c>
      <c r="M1408" s="73" t="s">
        <v>14</v>
      </c>
      <c r="N1408" s="302" t="s">
        <v>13</v>
      </c>
      <c r="O1408" s="302" t="s">
        <v>287</v>
      </c>
      <c r="P1408" s="301" t="s">
        <v>14</v>
      </c>
      <c r="Q1408" s="301"/>
      <c r="R1408" s="1" t="str">
        <f t="shared" si="64"/>
        <v>-</v>
      </c>
      <c r="S1408" s="1" t="str">
        <f t="shared" si="65"/>
        <v>-</v>
      </c>
    </row>
    <row r="1409" spans="1:19">
      <c r="A1409" s="293">
        <f t="shared" si="63"/>
        <v>1404</v>
      </c>
      <c r="B1409" s="421"/>
      <c r="C1409" s="294"/>
      <c r="D1409" s="294"/>
      <c r="E1409" s="294"/>
      <c r="F1409" s="294"/>
      <c r="G1409" s="294"/>
      <c r="H1409" s="294"/>
      <c r="I1409" s="294"/>
      <c r="J1409" s="295" t="s">
        <v>1114</v>
      </c>
      <c r="K1409" s="84">
        <v>1</v>
      </c>
      <c r="L1409" s="301" t="s">
        <v>14</v>
      </c>
      <c r="M1409" s="73" t="s">
        <v>14</v>
      </c>
      <c r="N1409" s="302" t="s">
        <v>13</v>
      </c>
      <c r="O1409" s="302" t="s">
        <v>287</v>
      </c>
      <c r="P1409" s="301" t="s">
        <v>14</v>
      </c>
      <c r="Q1409" s="301"/>
      <c r="R1409" s="1" t="str">
        <f t="shared" si="64"/>
        <v>-</v>
      </c>
      <c r="S1409" s="1" t="str">
        <f t="shared" si="65"/>
        <v>-</v>
      </c>
    </row>
    <row r="1410" spans="1:19" ht="216">
      <c r="A1410" s="293">
        <f t="shared" si="63"/>
        <v>1405</v>
      </c>
      <c r="B1410" s="421"/>
      <c r="C1410" s="310"/>
      <c r="D1410" s="310"/>
      <c r="E1410" s="310"/>
      <c r="F1410" s="310"/>
      <c r="G1410" s="310"/>
      <c r="H1410" s="310"/>
      <c r="I1410" s="310"/>
      <c r="J1410" s="301" t="s">
        <v>1444</v>
      </c>
      <c r="K1410" s="73" t="s">
        <v>486</v>
      </c>
      <c r="L1410" s="301" t="s">
        <v>547</v>
      </c>
      <c r="M1410" s="73"/>
      <c r="N1410" s="302" t="s">
        <v>13</v>
      </c>
      <c r="O1410" s="302" t="s">
        <v>287</v>
      </c>
      <c r="P1410" s="301" t="s">
        <v>14</v>
      </c>
      <c r="Q1410" s="301"/>
      <c r="R1410" s="1" t="str">
        <f t="shared" si="64"/>
        <v>-</v>
      </c>
      <c r="S1410" s="1" t="str">
        <f t="shared" si="65"/>
        <v>-</v>
      </c>
    </row>
    <row r="1411" spans="1:19">
      <c r="A1411" s="293">
        <f t="shared" si="63"/>
        <v>1406</v>
      </c>
      <c r="B1411" s="422"/>
      <c r="C1411" s="294"/>
      <c r="D1411" s="294"/>
      <c r="E1411" s="294"/>
      <c r="F1411" s="294"/>
      <c r="G1411" s="294"/>
      <c r="H1411" s="294"/>
      <c r="I1411" s="304" t="s">
        <v>8</v>
      </c>
      <c r="J1411" s="311"/>
      <c r="K1411" s="84" t="s">
        <v>14</v>
      </c>
      <c r="L1411" s="311" t="s">
        <v>14</v>
      </c>
      <c r="M1411" s="84" t="s">
        <v>14</v>
      </c>
      <c r="N1411" s="302" t="s">
        <v>13</v>
      </c>
      <c r="O1411" s="302" t="s">
        <v>287</v>
      </c>
      <c r="P1411" s="301" t="s">
        <v>14</v>
      </c>
      <c r="Q1411" s="311"/>
      <c r="R1411" s="1" t="str">
        <f t="shared" si="64"/>
        <v>-</v>
      </c>
      <c r="S1411" s="1" t="str">
        <f t="shared" si="65"/>
        <v>-</v>
      </c>
    </row>
    <row r="1412" spans="1:19">
      <c r="A1412" s="293">
        <f t="shared" si="63"/>
        <v>1407</v>
      </c>
      <c r="B1412" s="420" t="s">
        <v>1271</v>
      </c>
      <c r="C1412" s="294"/>
      <c r="D1412" s="294"/>
      <c r="E1412" s="294"/>
      <c r="F1412" s="294"/>
      <c r="G1412" s="294"/>
      <c r="H1412" s="294"/>
      <c r="I1412" s="309" t="s">
        <v>510</v>
      </c>
      <c r="J1412" s="297"/>
      <c r="K1412" s="84" t="s">
        <v>11</v>
      </c>
      <c r="L1412" s="301" t="s">
        <v>14</v>
      </c>
      <c r="M1412" s="73" t="s">
        <v>14</v>
      </c>
      <c r="N1412" s="302" t="s">
        <v>13</v>
      </c>
      <c r="O1412" s="302" t="s">
        <v>287</v>
      </c>
      <c r="P1412" s="301" t="s">
        <v>14</v>
      </c>
      <c r="Q1412" s="301"/>
      <c r="R1412" s="1" t="str">
        <f t="shared" si="64"/>
        <v>-</v>
      </c>
      <c r="S1412" s="1" t="str">
        <f t="shared" si="65"/>
        <v>-</v>
      </c>
    </row>
    <row r="1413" spans="1:19">
      <c r="A1413" s="293">
        <f t="shared" si="63"/>
        <v>1408</v>
      </c>
      <c r="B1413" s="421"/>
      <c r="C1413" s="294"/>
      <c r="D1413" s="294"/>
      <c r="E1413" s="294"/>
      <c r="F1413" s="294"/>
      <c r="G1413" s="294"/>
      <c r="H1413" s="294"/>
      <c r="I1413" s="294"/>
      <c r="J1413" s="295" t="s">
        <v>1115</v>
      </c>
      <c r="K1413" s="84">
        <v>1</v>
      </c>
      <c r="L1413" s="301" t="s">
        <v>14</v>
      </c>
      <c r="M1413" s="73" t="s">
        <v>14</v>
      </c>
      <c r="N1413" s="302" t="s">
        <v>13</v>
      </c>
      <c r="O1413" s="302" t="s">
        <v>287</v>
      </c>
      <c r="P1413" s="301" t="s">
        <v>14</v>
      </c>
      <c r="Q1413" s="301"/>
      <c r="R1413" s="1" t="str">
        <f t="shared" si="64"/>
        <v>-</v>
      </c>
      <c r="S1413" s="1" t="str">
        <f t="shared" si="65"/>
        <v>-</v>
      </c>
    </row>
    <row r="1414" spans="1:19" ht="391.5">
      <c r="A1414" s="293">
        <f t="shared" si="63"/>
        <v>1409</v>
      </c>
      <c r="B1414" s="421"/>
      <c r="C1414" s="310"/>
      <c r="D1414" s="310"/>
      <c r="E1414" s="310"/>
      <c r="F1414" s="310"/>
      <c r="G1414" s="310"/>
      <c r="H1414" s="310"/>
      <c r="I1414" s="310"/>
      <c r="J1414" s="301" t="s">
        <v>1444</v>
      </c>
      <c r="K1414" s="73" t="s">
        <v>486</v>
      </c>
      <c r="L1414" s="301" t="s">
        <v>145</v>
      </c>
      <c r="M1414" s="73"/>
      <c r="N1414" s="302" t="s">
        <v>665</v>
      </c>
      <c r="O1414" s="302" t="s">
        <v>287</v>
      </c>
      <c r="P1414" s="301" t="s">
        <v>14</v>
      </c>
      <c r="Q1414" s="301"/>
      <c r="R1414" s="1" t="str">
        <f t="shared" si="64"/>
        <v>-</v>
      </c>
      <c r="S1414" s="1" t="str">
        <f t="shared" si="65"/>
        <v>-</v>
      </c>
    </row>
    <row r="1415" spans="1:19">
      <c r="A1415" s="293">
        <f t="shared" si="63"/>
        <v>1410</v>
      </c>
      <c r="B1415" s="421"/>
      <c r="C1415" s="294"/>
      <c r="D1415" s="294"/>
      <c r="E1415" s="294"/>
      <c r="F1415" s="294"/>
      <c r="G1415" s="294"/>
      <c r="H1415" s="294"/>
      <c r="I1415" s="304" t="s">
        <v>8</v>
      </c>
      <c r="J1415" s="311"/>
      <c r="K1415" s="84" t="s">
        <v>14</v>
      </c>
      <c r="L1415" s="311" t="s">
        <v>14</v>
      </c>
      <c r="M1415" s="84" t="s">
        <v>14</v>
      </c>
      <c r="N1415" s="302" t="s">
        <v>13</v>
      </c>
      <c r="O1415" s="302" t="s">
        <v>287</v>
      </c>
      <c r="P1415" s="301" t="s">
        <v>14</v>
      </c>
      <c r="Q1415" s="311"/>
      <c r="R1415" s="1" t="str">
        <f t="shared" si="64"/>
        <v>-</v>
      </c>
      <c r="S1415" s="1" t="str">
        <f t="shared" si="65"/>
        <v>-</v>
      </c>
    </row>
    <row r="1416" spans="1:19">
      <c r="A1416" s="293">
        <f t="shared" ref="A1416:A1487" si="66">ROW()-5</f>
        <v>1411</v>
      </c>
      <c r="B1416" s="421"/>
      <c r="C1416" s="294"/>
      <c r="D1416" s="294"/>
      <c r="E1416" s="294"/>
      <c r="F1416" s="294"/>
      <c r="G1416" s="294"/>
      <c r="H1416" s="294"/>
      <c r="I1416" s="309" t="s">
        <v>510</v>
      </c>
      <c r="J1416" s="297"/>
      <c r="K1416" s="84" t="s">
        <v>11</v>
      </c>
      <c r="L1416" s="301" t="s">
        <v>14</v>
      </c>
      <c r="M1416" s="73" t="s">
        <v>14</v>
      </c>
      <c r="N1416" s="302" t="s">
        <v>13</v>
      </c>
      <c r="O1416" s="302" t="s">
        <v>287</v>
      </c>
      <c r="P1416" s="301" t="s">
        <v>14</v>
      </c>
      <c r="Q1416" s="301"/>
      <c r="R1416" s="1" t="str">
        <f t="shared" ref="R1416:R1487" si="67">IF(P1416="-","-","○")</f>
        <v>-</v>
      </c>
      <c r="S1416" s="1" t="str">
        <f t="shared" ref="S1416:S1479" si="68">IF(O1416="未定義","-","○")</f>
        <v>-</v>
      </c>
    </row>
    <row r="1417" spans="1:19">
      <c r="A1417" s="293">
        <f t="shared" si="66"/>
        <v>1412</v>
      </c>
      <c r="B1417" s="421"/>
      <c r="C1417" s="294"/>
      <c r="D1417" s="294"/>
      <c r="E1417" s="294"/>
      <c r="F1417" s="294"/>
      <c r="G1417" s="294"/>
      <c r="H1417" s="294"/>
      <c r="I1417" s="294"/>
      <c r="J1417" s="295" t="s">
        <v>1116</v>
      </c>
      <c r="K1417" s="84">
        <v>1</v>
      </c>
      <c r="L1417" s="301" t="s">
        <v>14</v>
      </c>
      <c r="M1417" s="73" t="s">
        <v>14</v>
      </c>
      <c r="N1417" s="302" t="s">
        <v>13</v>
      </c>
      <c r="O1417" s="302" t="s">
        <v>287</v>
      </c>
      <c r="P1417" s="301" t="s">
        <v>14</v>
      </c>
      <c r="Q1417" s="301"/>
      <c r="R1417" s="1" t="str">
        <f t="shared" si="67"/>
        <v>-</v>
      </c>
      <c r="S1417" s="1" t="str">
        <f t="shared" si="68"/>
        <v>-</v>
      </c>
    </row>
    <row r="1418" spans="1:19" ht="189">
      <c r="A1418" s="293">
        <f t="shared" si="66"/>
        <v>1413</v>
      </c>
      <c r="B1418" s="421"/>
      <c r="C1418" s="310"/>
      <c r="D1418" s="310"/>
      <c r="E1418" s="310"/>
      <c r="F1418" s="310"/>
      <c r="G1418" s="310"/>
      <c r="H1418" s="310"/>
      <c r="I1418" s="310"/>
      <c r="J1418" s="301" t="s">
        <v>1444</v>
      </c>
      <c r="K1418" s="73" t="s">
        <v>486</v>
      </c>
      <c r="L1418" s="301" t="s">
        <v>146</v>
      </c>
      <c r="M1418" s="73"/>
      <c r="N1418" s="302" t="s">
        <v>681</v>
      </c>
      <c r="O1418" s="302" t="s">
        <v>287</v>
      </c>
      <c r="P1418" s="301" t="s">
        <v>14</v>
      </c>
      <c r="Q1418" s="301"/>
      <c r="R1418" s="1" t="str">
        <f t="shared" si="67"/>
        <v>-</v>
      </c>
      <c r="S1418" s="1" t="str">
        <f t="shared" si="68"/>
        <v>-</v>
      </c>
    </row>
    <row r="1419" spans="1:19">
      <c r="A1419" s="293">
        <f t="shared" si="66"/>
        <v>1414</v>
      </c>
      <c r="B1419" s="421"/>
      <c r="C1419" s="294"/>
      <c r="D1419" s="294"/>
      <c r="E1419" s="294"/>
      <c r="F1419" s="294"/>
      <c r="G1419" s="294"/>
      <c r="H1419" s="294"/>
      <c r="I1419" s="304" t="s">
        <v>8</v>
      </c>
      <c r="J1419" s="311"/>
      <c r="K1419" s="84" t="s">
        <v>14</v>
      </c>
      <c r="L1419" s="311" t="s">
        <v>14</v>
      </c>
      <c r="M1419" s="84" t="s">
        <v>14</v>
      </c>
      <c r="N1419" s="302" t="s">
        <v>13</v>
      </c>
      <c r="O1419" s="302" t="s">
        <v>287</v>
      </c>
      <c r="P1419" s="301" t="s">
        <v>14</v>
      </c>
      <c r="Q1419" s="311"/>
      <c r="R1419" s="1" t="str">
        <f t="shared" si="67"/>
        <v>-</v>
      </c>
      <c r="S1419" s="1" t="str">
        <f t="shared" si="68"/>
        <v>-</v>
      </c>
    </row>
    <row r="1420" spans="1:19">
      <c r="A1420" s="293">
        <f t="shared" si="66"/>
        <v>1415</v>
      </c>
      <c r="B1420" s="421"/>
      <c r="C1420" s="294"/>
      <c r="D1420" s="294"/>
      <c r="E1420" s="294"/>
      <c r="F1420" s="294"/>
      <c r="G1420" s="294"/>
      <c r="H1420" s="294"/>
      <c r="I1420" s="309" t="s">
        <v>510</v>
      </c>
      <c r="J1420" s="297"/>
      <c r="K1420" s="84" t="s">
        <v>11</v>
      </c>
      <c r="L1420" s="301" t="s">
        <v>14</v>
      </c>
      <c r="M1420" s="73" t="s">
        <v>14</v>
      </c>
      <c r="N1420" s="302" t="s">
        <v>13</v>
      </c>
      <c r="O1420" s="302" t="s">
        <v>287</v>
      </c>
      <c r="P1420" s="301" t="s">
        <v>14</v>
      </c>
      <c r="Q1420" s="301"/>
      <c r="R1420" s="1" t="str">
        <f t="shared" si="67"/>
        <v>-</v>
      </c>
      <c r="S1420" s="1" t="str">
        <f t="shared" si="68"/>
        <v>-</v>
      </c>
    </row>
    <row r="1421" spans="1:19">
      <c r="A1421" s="293">
        <f t="shared" si="66"/>
        <v>1416</v>
      </c>
      <c r="B1421" s="421"/>
      <c r="C1421" s="294"/>
      <c r="D1421" s="294"/>
      <c r="E1421" s="294"/>
      <c r="F1421" s="294"/>
      <c r="G1421" s="294"/>
      <c r="H1421" s="294"/>
      <c r="I1421" s="294"/>
      <c r="J1421" s="295" t="s">
        <v>1117</v>
      </c>
      <c r="K1421" s="84">
        <v>1</v>
      </c>
      <c r="L1421" s="301" t="s">
        <v>14</v>
      </c>
      <c r="M1421" s="73" t="s">
        <v>14</v>
      </c>
      <c r="N1421" s="302" t="s">
        <v>13</v>
      </c>
      <c r="O1421" s="302" t="s">
        <v>287</v>
      </c>
      <c r="P1421" s="301" t="s">
        <v>14</v>
      </c>
      <c r="Q1421" s="301"/>
      <c r="R1421" s="1" t="str">
        <f t="shared" si="67"/>
        <v>-</v>
      </c>
      <c r="S1421" s="1" t="str">
        <f t="shared" si="68"/>
        <v>-</v>
      </c>
    </row>
    <row r="1422" spans="1:19" ht="216">
      <c r="A1422" s="293">
        <f t="shared" si="66"/>
        <v>1417</v>
      </c>
      <c r="B1422" s="421"/>
      <c r="C1422" s="310"/>
      <c r="D1422" s="310"/>
      <c r="E1422" s="310"/>
      <c r="F1422" s="310"/>
      <c r="G1422" s="310"/>
      <c r="H1422" s="310"/>
      <c r="I1422" s="310"/>
      <c r="J1422" s="301" t="s">
        <v>1444</v>
      </c>
      <c r="K1422" s="73" t="s">
        <v>486</v>
      </c>
      <c r="L1422" s="301" t="s">
        <v>851</v>
      </c>
      <c r="M1422" s="73"/>
      <c r="N1422" s="302" t="s">
        <v>682</v>
      </c>
      <c r="O1422" s="302" t="s">
        <v>287</v>
      </c>
      <c r="P1422" s="301" t="s">
        <v>14</v>
      </c>
      <c r="Q1422" s="301"/>
      <c r="R1422" s="1" t="str">
        <f t="shared" si="67"/>
        <v>-</v>
      </c>
      <c r="S1422" s="1" t="str">
        <f t="shared" si="68"/>
        <v>-</v>
      </c>
    </row>
    <row r="1423" spans="1:19">
      <c r="A1423" s="293">
        <f t="shared" si="66"/>
        <v>1418</v>
      </c>
      <c r="B1423" s="421"/>
      <c r="C1423" s="294"/>
      <c r="D1423" s="294"/>
      <c r="E1423" s="294"/>
      <c r="F1423" s="294"/>
      <c r="G1423" s="294"/>
      <c r="H1423" s="294"/>
      <c r="I1423" s="304" t="s">
        <v>8</v>
      </c>
      <c r="J1423" s="311"/>
      <c r="K1423" s="84" t="s">
        <v>14</v>
      </c>
      <c r="L1423" s="311" t="s">
        <v>14</v>
      </c>
      <c r="M1423" s="84" t="s">
        <v>14</v>
      </c>
      <c r="N1423" s="302" t="s">
        <v>13</v>
      </c>
      <c r="O1423" s="302" t="s">
        <v>287</v>
      </c>
      <c r="P1423" s="301" t="s">
        <v>14</v>
      </c>
      <c r="Q1423" s="311"/>
      <c r="R1423" s="1" t="str">
        <f t="shared" si="67"/>
        <v>-</v>
      </c>
      <c r="S1423" s="1" t="str">
        <f t="shared" si="68"/>
        <v>-</v>
      </c>
    </row>
    <row r="1424" spans="1:19">
      <c r="A1424" s="293">
        <f t="shared" si="66"/>
        <v>1419</v>
      </c>
      <c r="B1424" s="421"/>
      <c r="C1424" s="294"/>
      <c r="D1424" s="294"/>
      <c r="E1424" s="294"/>
      <c r="F1424" s="294"/>
      <c r="G1424" s="294"/>
      <c r="H1424" s="294"/>
      <c r="I1424" s="309" t="s">
        <v>510</v>
      </c>
      <c r="J1424" s="297"/>
      <c r="K1424" s="84" t="s">
        <v>11</v>
      </c>
      <c r="L1424" s="301" t="s">
        <v>14</v>
      </c>
      <c r="M1424" s="73" t="s">
        <v>14</v>
      </c>
      <c r="N1424" s="302" t="s">
        <v>13</v>
      </c>
      <c r="O1424" s="302" t="s">
        <v>287</v>
      </c>
      <c r="P1424" s="301" t="s">
        <v>14</v>
      </c>
      <c r="Q1424" s="301"/>
      <c r="R1424" s="1" t="str">
        <f t="shared" si="67"/>
        <v>-</v>
      </c>
      <c r="S1424" s="1" t="str">
        <f t="shared" si="68"/>
        <v>-</v>
      </c>
    </row>
    <row r="1425" spans="1:19">
      <c r="A1425" s="293">
        <f t="shared" si="66"/>
        <v>1420</v>
      </c>
      <c r="B1425" s="421"/>
      <c r="C1425" s="294"/>
      <c r="D1425" s="294"/>
      <c r="E1425" s="294"/>
      <c r="F1425" s="294"/>
      <c r="G1425" s="294"/>
      <c r="H1425" s="294"/>
      <c r="I1425" s="294"/>
      <c r="J1425" s="295" t="s">
        <v>1118</v>
      </c>
      <c r="K1425" s="84">
        <v>1</v>
      </c>
      <c r="L1425" s="301" t="s">
        <v>14</v>
      </c>
      <c r="M1425" s="73" t="s">
        <v>14</v>
      </c>
      <c r="N1425" s="302" t="s">
        <v>13</v>
      </c>
      <c r="O1425" s="302" t="s">
        <v>287</v>
      </c>
      <c r="P1425" s="301" t="s">
        <v>14</v>
      </c>
      <c r="Q1425" s="301"/>
      <c r="R1425" s="1" t="str">
        <f t="shared" si="67"/>
        <v>-</v>
      </c>
      <c r="S1425" s="1" t="str">
        <f t="shared" si="68"/>
        <v>-</v>
      </c>
    </row>
    <row r="1426" spans="1:19" ht="54">
      <c r="A1426" s="293">
        <f t="shared" si="66"/>
        <v>1421</v>
      </c>
      <c r="B1426" s="421"/>
      <c r="C1426" s="310"/>
      <c r="D1426" s="310"/>
      <c r="E1426" s="310"/>
      <c r="F1426" s="310"/>
      <c r="G1426" s="310"/>
      <c r="H1426" s="310"/>
      <c r="I1426" s="310"/>
      <c r="J1426" s="301" t="s">
        <v>1444</v>
      </c>
      <c r="K1426" s="73" t="s">
        <v>486</v>
      </c>
      <c r="L1426" s="301" t="s">
        <v>852</v>
      </c>
      <c r="M1426" s="73"/>
      <c r="N1426" s="302" t="s">
        <v>13</v>
      </c>
      <c r="O1426" s="302" t="s">
        <v>287</v>
      </c>
      <c r="P1426" s="301" t="s">
        <v>14</v>
      </c>
      <c r="Q1426" s="301"/>
      <c r="R1426" s="1" t="str">
        <f t="shared" si="67"/>
        <v>-</v>
      </c>
      <c r="S1426" s="1" t="str">
        <f t="shared" si="68"/>
        <v>-</v>
      </c>
    </row>
    <row r="1427" spans="1:19">
      <c r="A1427" s="293">
        <f t="shared" si="66"/>
        <v>1422</v>
      </c>
      <c r="B1427" s="422"/>
      <c r="C1427" s="294"/>
      <c r="D1427" s="294"/>
      <c r="E1427" s="294"/>
      <c r="F1427" s="294"/>
      <c r="G1427" s="294"/>
      <c r="H1427" s="294"/>
      <c r="I1427" s="304" t="s">
        <v>8</v>
      </c>
      <c r="J1427" s="311"/>
      <c r="K1427" s="84" t="s">
        <v>14</v>
      </c>
      <c r="L1427" s="311" t="s">
        <v>14</v>
      </c>
      <c r="M1427" s="84" t="s">
        <v>14</v>
      </c>
      <c r="N1427" s="302" t="s">
        <v>13</v>
      </c>
      <c r="O1427" s="302" t="s">
        <v>287</v>
      </c>
      <c r="P1427" s="301" t="s">
        <v>14</v>
      </c>
      <c r="Q1427" s="311"/>
      <c r="R1427" s="1" t="str">
        <f t="shared" si="67"/>
        <v>-</v>
      </c>
      <c r="S1427" s="1" t="str">
        <f t="shared" si="68"/>
        <v>-</v>
      </c>
    </row>
    <row r="1428" spans="1:19">
      <c r="A1428" s="293">
        <f t="shared" si="66"/>
        <v>1423</v>
      </c>
      <c r="B1428" s="420" t="s">
        <v>685</v>
      </c>
      <c r="C1428" s="294"/>
      <c r="D1428" s="294"/>
      <c r="E1428" s="294"/>
      <c r="F1428" s="294"/>
      <c r="G1428" s="294"/>
      <c r="H1428" s="294"/>
      <c r="I1428" s="309" t="s">
        <v>510</v>
      </c>
      <c r="J1428" s="297"/>
      <c r="K1428" s="84" t="s">
        <v>11</v>
      </c>
      <c r="L1428" s="301" t="s">
        <v>14</v>
      </c>
      <c r="M1428" s="73" t="s">
        <v>14</v>
      </c>
      <c r="N1428" s="302" t="s">
        <v>13</v>
      </c>
      <c r="O1428" s="302" t="s">
        <v>287</v>
      </c>
      <c r="P1428" s="301" t="s">
        <v>14</v>
      </c>
      <c r="Q1428" s="301"/>
      <c r="R1428" s="1" t="str">
        <f t="shared" si="67"/>
        <v>-</v>
      </c>
      <c r="S1428" s="1" t="str">
        <f t="shared" si="68"/>
        <v>-</v>
      </c>
    </row>
    <row r="1429" spans="1:19">
      <c r="A1429" s="293">
        <f t="shared" si="66"/>
        <v>1424</v>
      </c>
      <c r="B1429" s="421"/>
      <c r="C1429" s="294"/>
      <c r="D1429" s="294"/>
      <c r="E1429" s="294"/>
      <c r="F1429" s="294"/>
      <c r="G1429" s="294"/>
      <c r="H1429" s="294"/>
      <c r="I1429" s="294"/>
      <c r="J1429" s="295" t="s">
        <v>1119</v>
      </c>
      <c r="K1429" s="84">
        <v>1</v>
      </c>
      <c r="L1429" s="301" t="s">
        <v>14</v>
      </c>
      <c r="M1429" s="73" t="s">
        <v>14</v>
      </c>
      <c r="N1429" s="302" t="s">
        <v>13</v>
      </c>
      <c r="O1429" s="302" t="s">
        <v>287</v>
      </c>
      <c r="P1429" s="301" t="s">
        <v>14</v>
      </c>
      <c r="Q1429" s="301"/>
      <c r="R1429" s="1" t="str">
        <f t="shared" si="67"/>
        <v>-</v>
      </c>
      <c r="S1429" s="1" t="str">
        <f t="shared" si="68"/>
        <v>-</v>
      </c>
    </row>
    <row r="1430" spans="1:19" ht="121.5">
      <c r="A1430" s="293">
        <f t="shared" si="66"/>
        <v>1425</v>
      </c>
      <c r="B1430" s="421"/>
      <c r="C1430" s="310"/>
      <c r="D1430" s="310"/>
      <c r="E1430" s="310"/>
      <c r="F1430" s="310"/>
      <c r="G1430" s="310"/>
      <c r="H1430" s="310"/>
      <c r="I1430" s="310"/>
      <c r="J1430" s="301" t="s">
        <v>1444</v>
      </c>
      <c r="K1430" s="73" t="s">
        <v>486</v>
      </c>
      <c r="L1430" s="301" t="s">
        <v>853</v>
      </c>
      <c r="M1430" s="73"/>
      <c r="N1430" s="302" t="s">
        <v>665</v>
      </c>
      <c r="O1430" s="302" t="s">
        <v>287</v>
      </c>
      <c r="P1430" s="301" t="s">
        <v>14</v>
      </c>
      <c r="Q1430" s="301"/>
      <c r="R1430" s="1" t="str">
        <f t="shared" si="67"/>
        <v>-</v>
      </c>
      <c r="S1430" s="1" t="str">
        <f t="shared" si="68"/>
        <v>-</v>
      </c>
    </row>
    <row r="1431" spans="1:19">
      <c r="A1431" s="293">
        <f t="shared" si="66"/>
        <v>1426</v>
      </c>
      <c r="B1431" s="421"/>
      <c r="C1431" s="294"/>
      <c r="D1431" s="294"/>
      <c r="E1431" s="294"/>
      <c r="F1431" s="294"/>
      <c r="G1431" s="294"/>
      <c r="H1431" s="294"/>
      <c r="I1431" s="304" t="s">
        <v>8</v>
      </c>
      <c r="J1431" s="311"/>
      <c r="K1431" s="84" t="s">
        <v>14</v>
      </c>
      <c r="L1431" s="311" t="s">
        <v>14</v>
      </c>
      <c r="M1431" s="84" t="s">
        <v>14</v>
      </c>
      <c r="N1431" s="302" t="s">
        <v>13</v>
      </c>
      <c r="O1431" s="302" t="s">
        <v>287</v>
      </c>
      <c r="P1431" s="301" t="s">
        <v>14</v>
      </c>
      <c r="Q1431" s="311"/>
      <c r="R1431" s="1" t="str">
        <f t="shared" si="67"/>
        <v>-</v>
      </c>
      <c r="S1431" s="1" t="str">
        <f t="shared" si="68"/>
        <v>-</v>
      </c>
    </row>
    <row r="1432" spans="1:19">
      <c r="A1432" s="293">
        <f t="shared" si="66"/>
        <v>1427</v>
      </c>
      <c r="B1432" s="421"/>
      <c r="C1432" s="294"/>
      <c r="D1432" s="294"/>
      <c r="E1432" s="294"/>
      <c r="F1432" s="294"/>
      <c r="G1432" s="294"/>
      <c r="H1432" s="294"/>
      <c r="I1432" s="309" t="s">
        <v>510</v>
      </c>
      <c r="J1432" s="297"/>
      <c r="K1432" s="84" t="s">
        <v>11</v>
      </c>
      <c r="L1432" s="301" t="s">
        <v>14</v>
      </c>
      <c r="M1432" s="73" t="s">
        <v>14</v>
      </c>
      <c r="N1432" s="302" t="s">
        <v>13</v>
      </c>
      <c r="O1432" s="302" t="s">
        <v>1570</v>
      </c>
      <c r="P1432" s="301" t="s">
        <v>14</v>
      </c>
      <c r="Q1432" s="301"/>
      <c r="R1432" s="1" t="str">
        <f t="shared" si="67"/>
        <v>-</v>
      </c>
      <c r="S1432" s="1" t="str">
        <f t="shared" si="68"/>
        <v>-</v>
      </c>
    </row>
    <row r="1433" spans="1:19">
      <c r="A1433" s="293">
        <f t="shared" si="66"/>
        <v>1428</v>
      </c>
      <c r="B1433" s="421"/>
      <c r="C1433" s="294"/>
      <c r="D1433" s="294"/>
      <c r="E1433" s="294"/>
      <c r="F1433" s="294"/>
      <c r="G1433" s="294"/>
      <c r="H1433" s="294"/>
      <c r="I1433" s="294"/>
      <c r="J1433" s="295" t="s">
        <v>1670</v>
      </c>
      <c r="K1433" s="84">
        <v>1</v>
      </c>
      <c r="L1433" s="301" t="s">
        <v>14</v>
      </c>
      <c r="M1433" s="73" t="s">
        <v>14</v>
      </c>
      <c r="N1433" s="302" t="s">
        <v>13</v>
      </c>
      <c r="O1433" s="308" t="s">
        <v>1570</v>
      </c>
      <c r="P1433" s="301" t="s">
        <v>14</v>
      </c>
      <c r="Q1433" s="301"/>
      <c r="R1433" s="1" t="str">
        <f t="shared" si="67"/>
        <v>-</v>
      </c>
      <c r="S1433" s="1" t="str">
        <f t="shared" si="68"/>
        <v>-</v>
      </c>
    </row>
    <row r="1434" spans="1:19" ht="148.5">
      <c r="A1434" s="293">
        <f t="shared" si="66"/>
        <v>1429</v>
      </c>
      <c r="B1434" s="421"/>
      <c r="C1434" s="310"/>
      <c r="D1434" s="310"/>
      <c r="E1434" s="310"/>
      <c r="F1434" s="310"/>
      <c r="G1434" s="310"/>
      <c r="H1434" s="310"/>
      <c r="I1434" s="310"/>
      <c r="J1434" s="301" t="s">
        <v>1444</v>
      </c>
      <c r="K1434" s="73" t="s">
        <v>486</v>
      </c>
      <c r="L1434" s="301" t="s">
        <v>854</v>
      </c>
      <c r="M1434" s="73"/>
      <c r="N1434" s="316" t="s">
        <v>985</v>
      </c>
      <c r="O1434" s="302" t="s">
        <v>287</v>
      </c>
      <c r="P1434" s="301" t="s">
        <v>14</v>
      </c>
      <c r="Q1434" s="311"/>
      <c r="R1434" s="1" t="str">
        <f t="shared" si="67"/>
        <v>-</v>
      </c>
      <c r="S1434" s="1" t="str">
        <f t="shared" si="68"/>
        <v>-</v>
      </c>
    </row>
    <row r="1435" spans="1:19">
      <c r="A1435" s="293">
        <f t="shared" si="66"/>
        <v>1430</v>
      </c>
      <c r="B1435" s="422"/>
      <c r="C1435" s="294"/>
      <c r="D1435" s="294"/>
      <c r="E1435" s="294"/>
      <c r="F1435" s="294"/>
      <c r="G1435" s="294"/>
      <c r="H1435" s="294"/>
      <c r="I1435" s="304" t="s">
        <v>8</v>
      </c>
      <c r="J1435" s="311"/>
      <c r="K1435" s="84" t="s">
        <v>14</v>
      </c>
      <c r="L1435" s="311" t="s">
        <v>14</v>
      </c>
      <c r="M1435" s="84" t="s">
        <v>14</v>
      </c>
      <c r="N1435" s="302" t="s">
        <v>13</v>
      </c>
      <c r="O1435" s="303" t="s">
        <v>1570</v>
      </c>
      <c r="P1435" s="301" t="s">
        <v>14</v>
      </c>
      <c r="Q1435" s="311"/>
      <c r="R1435" s="1" t="str">
        <f t="shared" si="67"/>
        <v>-</v>
      </c>
      <c r="S1435" s="1" t="str">
        <f t="shared" si="68"/>
        <v>-</v>
      </c>
    </row>
    <row r="1436" spans="1:19">
      <c r="A1436" s="293">
        <f t="shared" si="66"/>
        <v>1431</v>
      </c>
      <c r="B1436" s="420" t="s">
        <v>707</v>
      </c>
      <c r="C1436" s="294"/>
      <c r="D1436" s="294"/>
      <c r="E1436" s="294"/>
      <c r="F1436" s="294"/>
      <c r="G1436" s="294"/>
      <c r="H1436" s="294"/>
      <c r="I1436" s="309" t="s">
        <v>510</v>
      </c>
      <c r="J1436" s="297"/>
      <c r="K1436" s="84" t="s">
        <v>11</v>
      </c>
      <c r="L1436" s="301" t="s">
        <v>14</v>
      </c>
      <c r="M1436" s="73" t="s">
        <v>14</v>
      </c>
      <c r="N1436" s="302" t="s">
        <v>13</v>
      </c>
      <c r="O1436" s="302" t="s">
        <v>287</v>
      </c>
      <c r="P1436" s="301" t="s">
        <v>14</v>
      </c>
      <c r="Q1436" s="301"/>
      <c r="R1436" s="1" t="str">
        <f t="shared" si="67"/>
        <v>-</v>
      </c>
      <c r="S1436" s="1" t="str">
        <f t="shared" si="68"/>
        <v>-</v>
      </c>
    </row>
    <row r="1437" spans="1:19">
      <c r="A1437" s="293">
        <f t="shared" si="66"/>
        <v>1432</v>
      </c>
      <c r="B1437" s="421"/>
      <c r="C1437" s="294"/>
      <c r="D1437" s="294"/>
      <c r="E1437" s="294"/>
      <c r="F1437" s="294"/>
      <c r="G1437" s="294"/>
      <c r="H1437" s="294"/>
      <c r="I1437" s="294"/>
      <c r="J1437" s="295" t="s">
        <v>1120</v>
      </c>
      <c r="K1437" s="84">
        <v>1</v>
      </c>
      <c r="L1437" s="301" t="s">
        <v>14</v>
      </c>
      <c r="M1437" s="73" t="s">
        <v>14</v>
      </c>
      <c r="N1437" s="302" t="s">
        <v>13</v>
      </c>
      <c r="O1437" s="302" t="s">
        <v>287</v>
      </c>
      <c r="P1437" s="301" t="s">
        <v>14</v>
      </c>
      <c r="Q1437" s="301"/>
      <c r="R1437" s="1" t="str">
        <f t="shared" si="67"/>
        <v>-</v>
      </c>
      <c r="S1437" s="1" t="str">
        <f t="shared" si="68"/>
        <v>-</v>
      </c>
    </row>
    <row r="1438" spans="1:19" ht="202.5">
      <c r="A1438" s="293">
        <f t="shared" si="66"/>
        <v>1433</v>
      </c>
      <c r="B1438" s="421"/>
      <c r="C1438" s="310"/>
      <c r="D1438" s="310"/>
      <c r="E1438" s="310"/>
      <c r="F1438" s="310"/>
      <c r="G1438" s="310"/>
      <c r="H1438" s="310"/>
      <c r="I1438" s="310"/>
      <c r="J1438" s="322" t="s">
        <v>2172</v>
      </c>
      <c r="K1438" s="73" t="s">
        <v>486</v>
      </c>
      <c r="L1438" s="301" t="s">
        <v>272</v>
      </c>
      <c r="M1438" s="73"/>
      <c r="N1438" s="302" t="s">
        <v>1</v>
      </c>
      <c r="O1438" s="302" t="s">
        <v>287</v>
      </c>
      <c r="P1438" s="301" t="s">
        <v>14</v>
      </c>
      <c r="Q1438" s="301"/>
      <c r="R1438" s="1" t="str">
        <f t="shared" si="67"/>
        <v>-</v>
      </c>
      <c r="S1438" s="1" t="str">
        <f t="shared" si="68"/>
        <v>-</v>
      </c>
    </row>
    <row r="1439" spans="1:19">
      <c r="A1439" s="293">
        <f t="shared" si="66"/>
        <v>1434</v>
      </c>
      <c r="B1439" s="422"/>
      <c r="C1439" s="294"/>
      <c r="D1439" s="294"/>
      <c r="E1439" s="294"/>
      <c r="F1439" s="294"/>
      <c r="G1439" s="294"/>
      <c r="H1439" s="294"/>
      <c r="I1439" s="304" t="s">
        <v>8</v>
      </c>
      <c r="J1439" s="311"/>
      <c r="K1439" s="84" t="s">
        <v>14</v>
      </c>
      <c r="L1439" s="311" t="s">
        <v>14</v>
      </c>
      <c r="M1439" s="84" t="s">
        <v>14</v>
      </c>
      <c r="N1439" s="302" t="s">
        <v>13</v>
      </c>
      <c r="O1439" s="302" t="s">
        <v>287</v>
      </c>
      <c r="P1439" s="301" t="s">
        <v>14</v>
      </c>
      <c r="Q1439" s="311"/>
      <c r="R1439" s="1" t="str">
        <f t="shared" si="67"/>
        <v>-</v>
      </c>
      <c r="S1439" s="1" t="str">
        <f t="shared" si="68"/>
        <v>-</v>
      </c>
    </row>
    <row r="1440" spans="1:19">
      <c r="A1440" s="274">
        <f t="shared" si="66"/>
        <v>1435</v>
      </c>
      <c r="B1440" s="426" t="s">
        <v>2539</v>
      </c>
      <c r="C1440" s="269"/>
      <c r="D1440" s="269"/>
      <c r="E1440" s="269"/>
      <c r="F1440" s="269"/>
      <c r="G1440" s="269"/>
      <c r="H1440" s="269"/>
      <c r="I1440" s="287" t="s">
        <v>510</v>
      </c>
      <c r="J1440" s="272"/>
      <c r="K1440" s="289" t="s">
        <v>11</v>
      </c>
      <c r="L1440" s="273" t="s">
        <v>14</v>
      </c>
      <c r="M1440" s="273" t="s">
        <v>14</v>
      </c>
      <c r="N1440" s="197" t="s">
        <v>13</v>
      </c>
      <c r="O1440" s="197" t="s">
        <v>287</v>
      </c>
      <c r="P1440" s="273"/>
      <c r="Q1440" s="348"/>
      <c r="R1440" s="1" t="str">
        <f t="shared" si="67"/>
        <v>○</v>
      </c>
      <c r="S1440" s="1" t="str">
        <f t="shared" si="68"/>
        <v>-</v>
      </c>
    </row>
    <row r="1441" spans="1:19">
      <c r="A1441" s="274">
        <f t="shared" si="66"/>
        <v>1436</v>
      </c>
      <c r="B1441" s="424"/>
      <c r="C1441" s="269"/>
      <c r="D1441" s="269"/>
      <c r="E1441" s="80"/>
      <c r="F1441" s="80"/>
      <c r="G1441" s="80"/>
      <c r="H1441" s="80"/>
      <c r="I1441" s="244"/>
      <c r="J1441" s="89" t="s">
        <v>2695</v>
      </c>
      <c r="K1441" s="84"/>
      <c r="L1441" s="73" t="s">
        <v>14</v>
      </c>
      <c r="M1441" s="73"/>
      <c r="N1441" s="76" t="s">
        <v>13</v>
      </c>
      <c r="O1441" s="77" t="s">
        <v>287</v>
      </c>
      <c r="P1441" s="243"/>
      <c r="Q1441" s="161"/>
      <c r="R1441" s="1" t="str">
        <f t="shared" si="67"/>
        <v>○</v>
      </c>
      <c r="S1441" s="1" t="str">
        <f t="shared" si="68"/>
        <v>-</v>
      </c>
    </row>
    <row r="1442" spans="1:19" ht="40.5">
      <c r="A1442" s="274">
        <f t="shared" si="66"/>
        <v>1437</v>
      </c>
      <c r="B1442" s="424"/>
      <c r="C1442" s="269"/>
      <c r="D1442" s="269"/>
      <c r="E1442" s="80"/>
      <c r="F1442" s="80"/>
      <c r="G1442" s="80"/>
      <c r="H1442" s="80"/>
      <c r="I1442" s="244"/>
      <c r="J1442" s="89" t="s">
        <v>2694</v>
      </c>
      <c r="K1442" s="84"/>
      <c r="L1442" s="73" t="s">
        <v>2540</v>
      </c>
      <c r="M1442" s="73"/>
      <c r="N1442" s="76" t="s">
        <v>2753</v>
      </c>
      <c r="O1442" s="77" t="s">
        <v>287</v>
      </c>
      <c r="P1442" s="91" t="s">
        <v>2498</v>
      </c>
      <c r="Q1442" s="161"/>
      <c r="R1442" s="1" t="str">
        <f t="shared" si="67"/>
        <v>○</v>
      </c>
      <c r="S1442" s="1" t="str">
        <f t="shared" si="68"/>
        <v>-</v>
      </c>
    </row>
    <row r="1443" spans="1:19" ht="67.5">
      <c r="A1443" s="274">
        <f>ROW()-5</f>
        <v>1438</v>
      </c>
      <c r="B1443" s="424"/>
      <c r="C1443" s="269"/>
      <c r="D1443" s="269"/>
      <c r="E1443" s="80"/>
      <c r="F1443" s="80"/>
      <c r="G1443" s="80"/>
      <c r="H1443" s="80"/>
      <c r="I1443" s="244"/>
      <c r="J1443" s="89" t="s">
        <v>512</v>
      </c>
      <c r="K1443" s="84" t="s">
        <v>2176</v>
      </c>
      <c r="L1443" s="84" t="s">
        <v>2175</v>
      </c>
      <c r="M1443" s="84" t="s">
        <v>2174</v>
      </c>
      <c r="N1443" s="197" t="s">
        <v>2754</v>
      </c>
      <c r="O1443" s="197" t="s">
        <v>287</v>
      </c>
      <c r="P1443" s="91" t="s">
        <v>2544</v>
      </c>
      <c r="Q1443" s="161"/>
      <c r="R1443" s="1" t="str">
        <f t="shared" si="67"/>
        <v>○</v>
      </c>
      <c r="S1443" s="1" t="str">
        <f t="shared" si="68"/>
        <v>-</v>
      </c>
    </row>
    <row r="1444" spans="1:19" ht="54">
      <c r="A1444" s="274">
        <f t="shared" si="66"/>
        <v>1439</v>
      </c>
      <c r="B1444" s="424"/>
      <c r="C1444" s="269"/>
      <c r="D1444" s="269"/>
      <c r="E1444" s="80"/>
      <c r="F1444" s="80"/>
      <c r="G1444" s="80"/>
      <c r="H1444" s="80"/>
      <c r="I1444" s="244"/>
      <c r="J1444" s="89" t="s">
        <v>2173</v>
      </c>
      <c r="K1444" s="84" t="s">
        <v>2176</v>
      </c>
      <c r="L1444" s="84" t="s">
        <v>2177</v>
      </c>
      <c r="M1444" s="84" t="s">
        <v>2178</v>
      </c>
      <c r="N1444" s="197" t="s">
        <v>2755</v>
      </c>
      <c r="O1444" s="197" t="s">
        <v>287</v>
      </c>
      <c r="P1444" s="91" t="s">
        <v>2544</v>
      </c>
      <c r="Q1444" s="161"/>
      <c r="R1444" s="1" t="str">
        <f t="shared" si="67"/>
        <v>○</v>
      </c>
      <c r="S1444" s="1" t="str">
        <f t="shared" si="68"/>
        <v>-</v>
      </c>
    </row>
    <row r="1445" spans="1:19" ht="108">
      <c r="A1445" s="274">
        <f t="shared" si="66"/>
        <v>1440</v>
      </c>
      <c r="B1445" s="424"/>
      <c r="C1445" s="269"/>
      <c r="D1445" s="269"/>
      <c r="E1445" s="80"/>
      <c r="F1445" s="80"/>
      <c r="G1445" s="80"/>
      <c r="H1445" s="80"/>
      <c r="I1445" s="244"/>
      <c r="J1445" s="89" t="s">
        <v>512</v>
      </c>
      <c r="K1445" s="84" t="s">
        <v>486</v>
      </c>
      <c r="L1445" s="84" t="s">
        <v>2542</v>
      </c>
      <c r="M1445" s="84" t="s">
        <v>2178</v>
      </c>
      <c r="N1445" s="197" t="s">
        <v>2756</v>
      </c>
      <c r="O1445" s="197" t="s">
        <v>287</v>
      </c>
      <c r="P1445" s="91" t="s">
        <v>2544</v>
      </c>
      <c r="Q1445" s="161"/>
      <c r="R1445" s="1" t="str">
        <f t="shared" ref="R1445" si="69">IF(P1445="-","-","○")</f>
        <v>○</v>
      </c>
      <c r="S1445" s="1" t="str">
        <f t="shared" si="68"/>
        <v>-</v>
      </c>
    </row>
    <row r="1446" spans="1:19" ht="67.5">
      <c r="A1446" s="274">
        <f t="shared" si="66"/>
        <v>1441</v>
      </c>
      <c r="B1446" s="424"/>
      <c r="C1446" s="269"/>
      <c r="D1446" s="269"/>
      <c r="E1446" s="80"/>
      <c r="F1446" s="80"/>
      <c r="G1446" s="80"/>
      <c r="H1446" s="80"/>
      <c r="I1446" s="244"/>
      <c r="J1446" s="89" t="s">
        <v>512</v>
      </c>
      <c r="K1446" s="84" t="s">
        <v>486</v>
      </c>
      <c r="L1446" s="84" t="s">
        <v>2543</v>
      </c>
      <c r="M1446" s="84" t="s">
        <v>2178</v>
      </c>
      <c r="N1446" s="197" t="s">
        <v>2757</v>
      </c>
      <c r="O1446" s="197" t="s">
        <v>287</v>
      </c>
      <c r="P1446" s="91" t="s">
        <v>2544</v>
      </c>
      <c r="Q1446" s="161"/>
      <c r="R1446" s="1" t="str">
        <f t="shared" ref="R1446" si="70">IF(P1446="-","-","○")</f>
        <v>○</v>
      </c>
      <c r="S1446" s="1" t="str">
        <f t="shared" si="68"/>
        <v>-</v>
      </c>
    </row>
    <row r="1447" spans="1:19">
      <c r="A1447" s="274">
        <f t="shared" si="66"/>
        <v>1442</v>
      </c>
      <c r="B1447" s="425"/>
      <c r="C1447" s="269"/>
      <c r="D1447" s="269"/>
      <c r="E1447" s="269"/>
      <c r="F1447" s="269"/>
      <c r="G1447" s="269"/>
      <c r="H1447" s="269"/>
      <c r="I1447" s="288" t="s">
        <v>8</v>
      </c>
      <c r="J1447" s="358"/>
      <c r="K1447" s="348" t="s">
        <v>14</v>
      </c>
      <c r="L1447" s="289" t="s">
        <v>14</v>
      </c>
      <c r="M1447" s="289" t="s">
        <v>14</v>
      </c>
      <c r="N1447" s="197" t="s">
        <v>13</v>
      </c>
      <c r="O1447" s="197" t="s">
        <v>287</v>
      </c>
      <c r="P1447" s="273"/>
      <c r="Q1447" s="348"/>
      <c r="R1447" s="1" t="str">
        <f t="shared" si="67"/>
        <v>○</v>
      </c>
      <c r="S1447" s="1" t="str">
        <f t="shared" si="68"/>
        <v>-</v>
      </c>
    </row>
    <row r="1448" spans="1:19">
      <c r="A1448" s="274">
        <f t="shared" si="66"/>
        <v>1443</v>
      </c>
      <c r="B1448" s="420" t="s">
        <v>187</v>
      </c>
      <c r="C1448" s="269"/>
      <c r="D1448" s="269"/>
      <c r="E1448" s="269"/>
      <c r="F1448" s="269"/>
      <c r="G1448" s="269"/>
      <c r="H1448" s="269"/>
      <c r="I1448" s="287" t="s">
        <v>510</v>
      </c>
      <c r="J1448" s="272"/>
      <c r="K1448" s="289" t="s">
        <v>11</v>
      </c>
      <c r="L1448" s="273" t="s">
        <v>14</v>
      </c>
      <c r="M1448" s="273" t="s">
        <v>14</v>
      </c>
      <c r="N1448" s="197" t="s">
        <v>13</v>
      </c>
      <c r="O1448" s="282" t="s">
        <v>1500</v>
      </c>
      <c r="P1448" s="273"/>
      <c r="Q1448" s="273"/>
      <c r="R1448" s="1" t="str">
        <f t="shared" si="67"/>
        <v>○</v>
      </c>
      <c r="S1448" s="1" t="str">
        <f t="shared" si="68"/>
        <v>○</v>
      </c>
    </row>
    <row r="1449" spans="1:19" ht="228.75" customHeight="1">
      <c r="A1449" s="68">
        <f t="shared" si="66"/>
        <v>1444</v>
      </c>
      <c r="B1449" s="423"/>
      <c r="C1449" s="90"/>
      <c r="D1449" s="90"/>
      <c r="E1449" s="90"/>
      <c r="F1449" s="90"/>
      <c r="G1449" s="90"/>
      <c r="H1449" s="90"/>
      <c r="I1449" s="94"/>
      <c r="J1449" s="89" t="s">
        <v>1671</v>
      </c>
      <c r="K1449" s="84">
        <v>1</v>
      </c>
      <c r="L1449" s="73" t="s">
        <v>273</v>
      </c>
      <c r="M1449" s="73" t="s">
        <v>14</v>
      </c>
      <c r="N1449" s="76" t="s">
        <v>1672</v>
      </c>
      <c r="O1449" s="282" t="s">
        <v>1500</v>
      </c>
      <c r="P1449" s="193"/>
      <c r="Q1449" s="159"/>
      <c r="R1449" s="1" t="str">
        <f t="shared" si="67"/>
        <v>○</v>
      </c>
      <c r="S1449" s="1" t="str">
        <f t="shared" si="68"/>
        <v>○</v>
      </c>
    </row>
    <row r="1450" spans="1:19" ht="40.5">
      <c r="A1450" s="293">
        <f t="shared" si="66"/>
        <v>1445</v>
      </c>
      <c r="B1450" s="421"/>
      <c r="C1450" s="310"/>
      <c r="D1450" s="310"/>
      <c r="E1450" s="310"/>
      <c r="F1450" s="310"/>
      <c r="G1450" s="310"/>
      <c r="H1450" s="310"/>
      <c r="I1450" s="310"/>
      <c r="J1450" s="301" t="s">
        <v>1121</v>
      </c>
      <c r="K1450" s="73" t="s">
        <v>486</v>
      </c>
      <c r="L1450" s="301" t="s">
        <v>1018</v>
      </c>
      <c r="M1450" s="73" t="s">
        <v>14</v>
      </c>
      <c r="N1450" s="302" t="s">
        <v>1672</v>
      </c>
      <c r="O1450" s="302" t="s">
        <v>287</v>
      </c>
      <c r="P1450" s="301" t="s">
        <v>14</v>
      </c>
      <c r="Q1450" s="301"/>
      <c r="R1450" s="1" t="str">
        <f t="shared" si="67"/>
        <v>-</v>
      </c>
      <c r="S1450" s="1" t="str">
        <f t="shared" si="68"/>
        <v>-</v>
      </c>
    </row>
    <row r="1451" spans="1:19" ht="27">
      <c r="A1451" s="293">
        <f t="shared" si="66"/>
        <v>1446</v>
      </c>
      <c r="B1451" s="421"/>
      <c r="C1451" s="310"/>
      <c r="D1451" s="310"/>
      <c r="E1451" s="310"/>
      <c r="F1451" s="310"/>
      <c r="G1451" s="310"/>
      <c r="H1451" s="310"/>
      <c r="I1451" s="310"/>
      <c r="J1451" s="301" t="s">
        <v>1673</v>
      </c>
      <c r="K1451" s="73" t="s">
        <v>486</v>
      </c>
      <c r="L1451" s="301" t="s">
        <v>1674</v>
      </c>
      <c r="M1451" s="76"/>
      <c r="N1451" s="302" t="s">
        <v>1672</v>
      </c>
      <c r="O1451" s="302" t="s">
        <v>287</v>
      </c>
      <c r="P1451" s="301" t="s">
        <v>14</v>
      </c>
      <c r="Q1451" s="301"/>
      <c r="R1451" s="1" t="str">
        <f t="shared" si="67"/>
        <v>-</v>
      </c>
      <c r="S1451" s="1" t="str">
        <f t="shared" si="68"/>
        <v>-</v>
      </c>
    </row>
    <row r="1452" spans="1:19" ht="67.5">
      <c r="A1452" s="293">
        <f t="shared" si="66"/>
        <v>1447</v>
      </c>
      <c r="B1452" s="421"/>
      <c r="C1452" s="310"/>
      <c r="D1452" s="310"/>
      <c r="E1452" s="310"/>
      <c r="F1452" s="310"/>
      <c r="G1452" s="310"/>
      <c r="H1452" s="310"/>
      <c r="I1452" s="310"/>
      <c r="J1452" s="301" t="s">
        <v>969</v>
      </c>
      <c r="K1452" s="73" t="s">
        <v>486</v>
      </c>
      <c r="L1452" s="301" t="s">
        <v>72</v>
      </c>
      <c r="M1452" s="73"/>
      <c r="N1452" s="302" t="s">
        <v>1675</v>
      </c>
      <c r="O1452" s="302" t="s">
        <v>287</v>
      </c>
      <c r="P1452" s="301" t="s">
        <v>14</v>
      </c>
      <c r="Q1452" s="301"/>
      <c r="R1452" s="1" t="str">
        <f t="shared" si="67"/>
        <v>-</v>
      </c>
      <c r="S1452" s="1" t="str">
        <f t="shared" si="68"/>
        <v>-</v>
      </c>
    </row>
    <row r="1453" spans="1:19" ht="27">
      <c r="A1453" s="293">
        <f t="shared" si="66"/>
        <v>1448</v>
      </c>
      <c r="B1453" s="421"/>
      <c r="C1453" s="310"/>
      <c r="D1453" s="310"/>
      <c r="E1453" s="310"/>
      <c r="F1453" s="310"/>
      <c r="G1453" s="310"/>
      <c r="H1453" s="310"/>
      <c r="I1453" s="310"/>
      <c r="J1453" s="301" t="s">
        <v>1122</v>
      </c>
      <c r="K1453" s="73" t="s">
        <v>486</v>
      </c>
      <c r="L1453" s="307" t="s">
        <v>1019</v>
      </c>
      <c r="M1453" s="73"/>
      <c r="N1453" s="302" t="s">
        <v>1675</v>
      </c>
      <c r="O1453" s="308" t="s">
        <v>287</v>
      </c>
      <c r="P1453" s="301" t="s">
        <v>14</v>
      </c>
      <c r="Q1453" s="301"/>
      <c r="R1453" s="1" t="str">
        <f t="shared" si="67"/>
        <v>-</v>
      </c>
      <c r="S1453" s="1" t="str">
        <f t="shared" si="68"/>
        <v>-</v>
      </c>
    </row>
    <row r="1454" spans="1:19">
      <c r="A1454" s="68">
        <f t="shared" si="66"/>
        <v>1449</v>
      </c>
      <c r="B1454" s="423"/>
      <c r="C1454" s="90"/>
      <c r="D1454" s="90"/>
      <c r="E1454" s="90"/>
      <c r="F1454" s="90"/>
      <c r="G1454" s="90"/>
      <c r="H1454" s="90"/>
      <c r="I1454" s="94"/>
      <c r="J1454" s="73" t="s">
        <v>1123</v>
      </c>
      <c r="K1454" s="73" t="s">
        <v>486</v>
      </c>
      <c r="L1454" s="73" t="s">
        <v>1020</v>
      </c>
      <c r="M1454" s="73"/>
      <c r="N1454" s="83" t="s">
        <v>2758</v>
      </c>
      <c r="O1454" s="82" t="s">
        <v>287</v>
      </c>
      <c r="P1454" s="263" t="s">
        <v>2545</v>
      </c>
      <c r="Q1454" s="159"/>
      <c r="R1454" s="1" t="str">
        <f>IF(P1454="-","-","○")</f>
        <v>○</v>
      </c>
      <c r="S1454" s="1" t="str">
        <f t="shared" si="68"/>
        <v>-</v>
      </c>
    </row>
    <row r="1455" spans="1:19">
      <c r="A1455" s="68">
        <f t="shared" si="66"/>
        <v>1450</v>
      </c>
      <c r="B1455" s="423"/>
      <c r="C1455" s="90"/>
      <c r="D1455" s="90"/>
      <c r="E1455" s="90"/>
      <c r="F1455" s="90"/>
      <c r="G1455" s="90"/>
      <c r="H1455" s="90"/>
      <c r="I1455" s="94"/>
      <c r="J1455" s="73" t="s">
        <v>1124</v>
      </c>
      <c r="K1455" s="73" t="s">
        <v>486</v>
      </c>
      <c r="L1455" s="73" t="s">
        <v>1021</v>
      </c>
      <c r="M1455" s="73"/>
      <c r="N1455" s="83" t="s">
        <v>2759</v>
      </c>
      <c r="O1455" s="77" t="s">
        <v>287</v>
      </c>
      <c r="P1455" s="263" t="s">
        <v>2545</v>
      </c>
      <c r="Q1455" s="159"/>
      <c r="R1455" s="1" t="str">
        <f>IF(P1455="-","-","○")</f>
        <v>○</v>
      </c>
      <c r="S1455" s="1" t="str">
        <f t="shared" si="68"/>
        <v>-</v>
      </c>
    </row>
    <row r="1456" spans="1:19" ht="40.5">
      <c r="A1456" s="293">
        <f t="shared" si="66"/>
        <v>1451</v>
      </c>
      <c r="B1456" s="421"/>
      <c r="C1456" s="310"/>
      <c r="D1456" s="310"/>
      <c r="E1456" s="310"/>
      <c r="F1456" s="310"/>
      <c r="G1456" s="310"/>
      <c r="H1456" s="310"/>
      <c r="I1456" s="310"/>
      <c r="J1456" s="301" t="s">
        <v>1125</v>
      </c>
      <c r="K1456" s="73" t="s">
        <v>486</v>
      </c>
      <c r="L1456" s="301" t="s">
        <v>1022</v>
      </c>
      <c r="M1456" s="73"/>
      <c r="N1456" s="302" t="s">
        <v>1676</v>
      </c>
      <c r="O1456" s="303" t="s">
        <v>287</v>
      </c>
      <c r="P1456" s="301" t="s">
        <v>14</v>
      </c>
      <c r="Q1456" s="301"/>
      <c r="R1456" s="1" t="str">
        <f t="shared" si="67"/>
        <v>-</v>
      </c>
      <c r="S1456" s="1" t="str">
        <f t="shared" si="68"/>
        <v>-</v>
      </c>
    </row>
    <row r="1457" spans="1:19">
      <c r="A1457" s="293">
        <f t="shared" si="66"/>
        <v>1452</v>
      </c>
      <c r="B1457" s="421"/>
      <c r="C1457" s="310"/>
      <c r="D1457" s="310"/>
      <c r="E1457" s="310"/>
      <c r="F1457" s="310"/>
      <c r="G1457" s="310"/>
      <c r="H1457" s="310"/>
      <c r="I1457" s="310"/>
      <c r="J1457" s="301" t="s">
        <v>1126</v>
      </c>
      <c r="K1457" s="73" t="s">
        <v>486</v>
      </c>
      <c r="L1457" s="301" t="s">
        <v>1023</v>
      </c>
      <c r="M1457" s="73"/>
      <c r="N1457" s="302" t="s">
        <v>1677</v>
      </c>
      <c r="O1457" s="302" t="s">
        <v>287</v>
      </c>
      <c r="P1457" s="301" t="s">
        <v>14</v>
      </c>
      <c r="Q1457" s="301"/>
      <c r="R1457" s="1" t="str">
        <f t="shared" si="67"/>
        <v>-</v>
      </c>
      <c r="S1457" s="1" t="str">
        <f t="shared" si="68"/>
        <v>-</v>
      </c>
    </row>
    <row r="1458" spans="1:19" ht="54">
      <c r="A1458" s="293">
        <f t="shared" si="66"/>
        <v>1453</v>
      </c>
      <c r="B1458" s="421"/>
      <c r="C1458" s="310"/>
      <c r="D1458" s="310"/>
      <c r="E1458" s="310"/>
      <c r="F1458" s="310"/>
      <c r="G1458" s="310"/>
      <c r="H1458" s="310"/>
      <c r="I1458" s="310"/>
      <c r="J1458" s="301" t="s">
        <v>1127</v>
      </c>
      <c r="K1458" s="73" t="s">
        <v>486</v>
      </c>
      <c r="L1458" s="301" t="s">
        <v>1024</v>
      </c>
      <c r="M1458" s="73"/>
      <c r="N1458" s="302" t="s">
        <v>1675</v>
      </c>
      <c r="O1458" s="302" t="s">
        <v>287</v>
      </c>
      <c r="P1458" s="301" t="s">
        <v>14</v>
      </c>
      <c r="Q1458" s="301"/>
      <c r="R1458" s="1" t="str">
        <f t="shared" si="67"/>
        <v>-</v>
      </c>
      <c r="S1458" s="1" t="str">
        <f t="shared" si="68"/>
        <v>-</v>
      </c>
    </row>
    <row r="1459" spans="1:19" ht="67.5">
      <c r="A1459" s="293">
        <f t="shared" si="66"/>
        <v>1454</v>
      </c>
      <c r="B1459" s="421"/>
      <c r="C1459" s="310"/>
      <c r="D1459" s="310"/>
      <c r="E1459" s="310"/>
      <c r="F1459" s="310"/>
      <c r="G1459" s="310"/>
      <c r="H1459" s="310"/>
      <c r="I1459" s="310"/>
      <c r="J1459" s="301" t="s">
        <v>1128</v>
      </c>
      <c r="K1459" s="73" t="s">
        <v>486</v>
      </c>
      <c r="L1459" s="301" t="s">
        <v>1025</v>
      </c>
      <c r="M1459" s="73"/>
      <c r="N1459" s="302" t="s">
        <v>1675</v>
      </c>
      <c r="O1459" s="302" t="s">
        <v>287</v>
      </c>
      <c r="P1459" s="301" t="s">
        <v>14</v>
      </c>
      <c r="Q1459" s="301"/>
      <c r="R1459" s="1" t="str">
        <f t="shared" si="67"/>
        <v>-</v>
      </c>
      <c r="S1459" s="1" t="str">
        <f t="shared" si="68"/>
        <v>-</v>
      </c>
    </row>
    <row r="1460" spans="1:19" ht="27">
      <c r="A1460" s="293">
        <f t="shared" si="66"/>
        <v>1455</v>
      </c>
      <c r="B1460" s="421"/>
      <c r="C1460" s="310"/>
      <c r="D1460" s="310"/>
      <c r="E1460" s="310"/>
      <c r="F1460" s="310"/>
      <c r="G1460" s="310"/>
      <c r="H1460" s="310"/>
      <c r="I1460" s="310"/>
      <c r="J1460" s="301" t="s">
        <v>1129</v>
      </c>
      <c r="K1460" s="73" t="s">
        <v>486</v>
      </c>
      <c r="L1460" s="301" t="s">
        <v>1026</v>
      </c>
      <c r="M1460" s="73"/>
      <c r="N1460" s="302" t="s">
        <v>1675</v>
      </c>
      <c r="O1460" s="302" t="s">
        <v>287</v>
      </c>
      <c r="P1460" s="301" t="s">
        <v>14</v>
      </c>
      <c r="Q1460" s="301"/>
      <c r="R1460" s="1" t="str">
        <f t="shared" si="67"/>
        <v>-</v>
      </c>
      <c r="S1460" s="1" t="str">
        <f t="shared" si="68"/>
        <v>-</v>
      </c>
    </row>
    <row r="1461" spans="1:19" ht="27">
      <c r="A1461" s="293">
        <f t="shared" si="66"/>
        <v>1456</v>
      </c>
      <c r="B1461" s="421"/>
      <c r="C1461" s="310"/>
      <c r="D1461" s="310"/>
      <c r="E1461" s="310"/>
      <c r="F1461" s="310"/>
      <c r="G1461" s="310"/>
      <c r="H1461" s="310"/>
      <c r="I1461" s="310"/>
      <c r="J1461" s="301" t="s">
        <v>1130</v>
      </c>
      <c r="K1461" s="73" t="s">
        <v>486</v>
      </c>
      <c r="L1461" s="301" t="s">
        <v>1027</v>
      </c>
      <c r="M1461" s="73"/>
      <c r="N1461" s="302" t="s">
        <v>1675</v>
      </c>
      <c r="O1461" s="302" t="s">
        <v>287</v>
      </c>
      <c r="P1461" s="301" t="s">
        <v>14</v>
      </c>
      <c r="Q1461" s="301"/>
      <c r="R1461" s="1" t="str">
        <f t="shared" si="67"/>
        <v>-</v>
      </c>
      <c r="S1461" s="1" t="str">
        <f t="shared" si="68"/>
        <v>-</v>
      </c>
    </row>
    <row r="1462" spans="1:19" ht="81">
      <c r="A1462" s="293">
        <f t="shared" si="66"/>
        <v>1457</v>
      </c>
      <c r="B1462" s="421"/>
      <c r="C1462" s="310"/>
      <c r="D1462" s="310"/>
      <c r="E1462" s="310"/>
      <c r="F1462" s="310"/>
      <c r="G1462" s="310"/>
      <c r="H1462" s="310"/>
      <c r="I1462" s="310"/>
      <c r="J1462" s="301" t="s">
        <v>1131</v>
      </c>
      <c r="K1462" s="73" t="s">
        <v>486</v>
      </c>
      <c r="L1462" s="301" t="s">
        <v>637</v>
      </c>
      <c r="M1462" s="73"/>
      <c r="N1462" s="302" t="s">
        <v>753</v>
      </c>
      <c r="O1462" s="308" t="s">
        <v>287</v>
      </c>
      <c r="P1462" s="301" t="s">
        <v>14</v>
      </c>
      <c r="Q1462" s="301"/>
      <c r="R1462" s="1" t="str">
        <f t="shared" si="67"/>
        <v>-</v>
      </c>
      <c r="S1462" s="1" t="str">
        <f t="shared" si="68"/>
        <v>-</v>
      </c>
    </row>
    <row r="1463" spans="1:19">
      <c r="A1463" s="68">
        <f t="shared" si="66"/>
        <v>1458</v>
      </c>
      <c r="B1463" s="423"/>
      <c r="C1463" s="90"/>
      <c r="D1463" s="90"/>
      <c r="E1463" s="90"/>
      <c r="F1463" s="90"/>
      <c r="G1463" s="90"/>
      <c r="H1463" s="90"/>
      <c r="I1463" s="94"/>
      <c r="J1463" s="73" t="s">
        <v>2911</v>
      </c>
      <c r="K1463" s="73" t="s">
        <v>486</v>
      </c>
      <c r="L1463" s="73" t="s">
        <v>2909</v>
      </c>
      <c r="M1463" s="73"/>
      <c r="N1463" s="83" t="s">
        <v>2760</v>
      </c>
      <c r="O1463" s="82" t="s">
        <v>287</v>
      </c>
      <c r="P1463" s="263" t="s">
        <v>2545</v>
      </c>
      <c r="Q1463" s="159"/>
      <c r="R1463" s="1" t="str">
        <f t="shared" si="67"/>
        <v>○</v>
      </c>
      <c r="S1463" s="1" t="str">
        <f t="shared" si="68"/>
        <v>-</v>
      </c>
    </row>
    <row r="1464" spans="1:19" ht="27">
      <c r="A1464" s="68">
        <f t="shared" si="66"/>
        <v>1459</v>
      </c>
      <c r="B1464" s="423"/>
      <c r="C1464" s="90"/>
      <c r="D1464" s="90"/>
      <c r="E1464" s="90"/>
      <c r="F1464" s="90"/>
      <c r="G1464" s="90"/>
      <c r="H1464" s="90"/>
      <c r="I1464" s="94"/>
      <c r="J1464" s="73" t="s">
        <v>2912</v>
      </c>
      <c r="K1464" s="73" t="s">
        <v>486</v>
      </c>
      <c r="L1464" s="73" t="s">
        <v>2910</v>
      </c>
      <c r="M1464" s="73"/>
      <c r="N1464" s="83" t="s">
        <v>2761</v>
      </c>
      <c r="O1464" s="77" t="s">
        <v>287</v>
      </c>
      <c r="P1464" s="263" t="s">
        <v>2545</v>
      </c>
      <c r="Q1464" s="159"/>
      <c r="R1464" s="1" t="str">
        <f t="shared" si="67"/>
        <v>○</v>
      </c>
      <c r="S1464" s="1" t="str">
        <f t="shared" si="68"/>
        <v>-</v>
      </c>
    </row>
    <row r="1465" spans="1:19" ht="54">
      <c r="A1465" s="293">
        <f t="shared" si="66"/>
        <v>1460</v>
      </c>
      <c r="B1465" s="421"/>
      <c r="C1465" s="310"/>
      <c r="D1465" s="310"/>
      <c r="E1465" s="310"/>
      <c r="F1465" s="310"/>
      <c r="G1465" s="310"/>
      <c r="H1465" s="310"/>
      <c r="I1465" s="310"/>
      <c r="J1465" s="301" t="s">
        <v>1132</v>
      </c>
      <c r="K1465" s="73" t="s">
        <v>486</v>
      </c>
      <c r="L1465" s="301" t="s">
        <v>49</v>
      </c>
      <c r="M1465" s="73"/>
      <c r="N1465" s="302" t="s">
        <v>667</v>
      </c>
      <c r="O1465" s="303" t="s">
        <v>287</v>
      </c>
      <c r="P1465" s="301" t="s">
        <v>14</v>
      </c>
      <c r="Q1465" s="301"/>
      <c r="R1465" s="1" t="str">
        <f t="shared" si="67"/>
        <v>-</v>
      </c>
      <c r="S1465" s="1" t="str">
        <f t="shared" si="68"/>
        <v>-</v>
      </c>
    </row>
    <row r="1466" spans="1:19" ht="27">
      <c r="A1466" s="293">
        <f t="shared" si="66"/>
        <v>1461</v>
      </c>
      <c r="B1466" s="421"/>
      <c r="C1466" s="310"/>
      <c r="D1466" s="310"/>
      <c r="E1466" s="310"/>
      <c r="F1466" s="310"/>
      <c r="G1466" s="310"/>
      <c r="H1466" s="310"/>
      <c r="I1466" s="310"/>
      <c r="J1466" s="301" t="s">
        <v>1133</v>
      </c>
      <c r="K1466" s="73" t="s">
        <v>486</v>
      </c>
      <c r="L1466" s="301" t="s">
        <v>50</v>
      </c>
      <c r="M1466" s="73"/>
      <c r="N1466" s="302" t="s">
        <v>288</v>
      </c>
      <c r="O1466" s="302" t="s">
        <v>287</v>
      </c>
      <c r="P1466" s="301" t="s">
        <v>14</v>
      </c>
      <c r="Q1466" s="301"/>
      <c r="R1466" s="1" t="str">
        <f t="shared" si="67"/>
        <v>-</v>
      </c>
      <c r="S1466" s="1" t="str">
        <f t="shared" si="68"/>
        <v>-</v>
      </c>
    </row>
    <row r="1467" spans="1:19" ht="27">
      <c r="A1467" s="293">
        <f t="shared" si="66"/>
        <v>1462</v>
      </c>
      <c r="B1467" s="421"/>
      <c r="C1467" s="310"/>
      <c r="D1467" s="310"/>
      <c r="E1467" s="310"/>
      <c r="F1467" s="310"/>
      <c r="G1467" s="310"/>
      <c r="H1467" s="310"/>
      <c r="I1467" s="310"/>
      <c r="J1467" s="301" t="s">
        <v>1134</v>
      </c>
      <c r="K1467" s="73" t="s">
        <v>486</v>
      </c>
      <c r="L1467" s="301" t="s">
        <v>51</v>
      </c>
      <c r="M1467" s="73"/>
      <c r="N1467" s="302" t="s">
        <v>1678</v>
      </c>
      <c r="O1467" s="302" t="s">
        <v>287</v>
      </c>
      <c r="P1467" s="301" t="s">
        <v>14</v>
      </c>
      <c r="Q1467" s="301"/>
      <c r="R1467" s="1" t="str">
        <f t="shared" si="67"/>
        <v>-</v>
      </c>
      <c r="S1467" s="1" t="str">
        <f t="shared" si="68"/>
        <v>-</v>
      </c>
    </row>
    <row r="1468" spans="1:19" ht="54">
      <c r="A1468" s="293">
        <f t="shared" si="66"/>
        <v>1463</v>
      </c>
      <c r="B1468" s="421"/>
      <c r="C1468" s="310"/>
      <c r="D1468" s="310"/>
      <c r="E1468" s="310"/>
      <c r="F1468" s="310"/>
      <c r="G1468" s="310"/>
      <c r="H1468" s="310"/>
      <c r="I1468" s="310"/>
      <c r="J1468" s="301" t="s">
        <v>1135</v>
      </c>
      <c r="K1468" s="73" t="s">
        <v>486</v>
      </c>
      <c r="L1468" s="301" t="s">
        <v>519</v>
      </c>
      <c r="M1468" s="73"/>
      <c r="N1468" s="302" t="s">
        <v>1679</v>
      </c>
      <c r="O1468" s="302" t="s">
        <v>287</v>
      </c>
      <c r="P1468" s="301" t="s">
        <v>14</v>
      </c>
      <c r="Q1468" s="301"/>
      <c r="R1468" s="1" t="str">
        <f t="shared" si="67"/>
        <v>-</v>
      </c>
      <c r="S1468" s="1" t="str">
        <f t="shared" si="68"/>
        <v>-</v>
      </c>
    </row>
    <row r="1469" spans="1:19" ht="81">
      <c r="A1469" s="293">
        <f t="shared" si="66"/>
        <v>1464</v>
      </c>
      <c r="B1469" s="421"/>
      <c r="C1469" s="310"/>
      <c r="D1469" s="310"/>
      <c r="E1469" s="310"/>
      <c r="F1469" s="310"/>
      <c r="G1469" s="310"/>
      <c r="H1469" s="310"/>
      <c r="I1469" s="310"/>
      <c r="J1469" s="301" t="s">
        <v>1136</v>
      </c>
      <c r="K1469" s="73" t="s">
        <v>486</v>
      </c>
      <c r="L1469" s="307" t="s">
        <v>520</v>
      </c>
      <c r="M1469" s="73"/>
      <c r="N1469" s="302" t="s">
        <v>11</v>
      </c>
      <c r="O1469" s="302" t="s">
        <v>287</v>
      </c>
      <c r="P1469" s="301" t="s">
        <v>14</v>
      </c>
      <c r="Q1469" s="301"/>
      <c r="R1469" s="1" t="str">
        <f t="shared" si="67"/>
        <v>-</v>
      </c>
      <c r="S1469" s="1" t="str">
        <f t="shared" si="68"/>
        <v>-</v>
      </c>
    </row>
    <row r="1470" spans="1:19" ht="94.5">
      <c r="A1470" s="293">
        <f t="shared" si="66"/>
        <v>1465</v>
      </c>
      <c r="B1470" s="421"/>
      <c r="C1470" s="310"/>
      <c r="D1470" s="310"/>
      <c r="E1470" s="310"/>
      <c r="F1470" s="310"/>
      <c r="G1470" s="310"/>
      <c r="H1470" s="310"/>
      <c r="I1470" s="310"/>
      <c r="J1470" s="301" t="s">
        <v>1137</v>
      </c>
      <c r="K1470" s="73" t="s">
        <v>486</v>
      </c>
      <c r="L1470" s="307" t="s">
        <v>936</v>
      </c>
      <c r="M1470" s="73"/>
      <c r="N1470" s="302" t="s">
        <v>288</v>
      </c>
      <c r="O1470" s="302" t="s">
        <v>287</v>
      </c>
      <c r="P1470" s="301" t="s">
        <v>14</v>
      </c>
      <c r="Q1470" s="301"/>
      <c r="R1470" s="1" t="str">
        <f t="shared" si="67"/>
        <v>-</v>
      </c>
      <c r="S1470" s="1" t="str">
        <f t="shared" si="68"/>
        <v>-</v>
      </c>
    </row>
    <row r="1471" spans="1:19" ht="108">
      <c r="A1471" s="293">
        <f t="shared" si="66"/>
        <v>1466</v>
      </c>
      <c r="B1471" s="421"/>
      <c r="C1471" s="310"/>
      <c r="D1471" s="310"/>
      <c r="E1471" s="310"/>
      <c r="F1471" s="310"/>
      <c r="G1471" s="310"/>
      <c r="H1471" s="310"/>
      <c r="I1471" s="310"/>
      <c r="J1471" s="301" t="s">
        <v>1138</v>
      </c>
      <c r="K1471" s="73" t="s">
        <v>486</v>
      </c>
      <c r="L1471" s="307" t="s">
        <v>937</v>
      </c>
      <c r="M1471" s="73"/>
      <c r="N1471" s="302" t="s">
        <v>11</v>
      </c>
      <c r="O1471" s="302" t="s">
        <v>287</v>
      </c>
      <c r="P1471" s="301" t="s">
        <v>14</v>
      </c>
      <c r="Q1471" s="301"/>
      <c r="R1471" s="1" t="str">
        <f t="shared" si="67"/>
        <v>-</v>
      </c>
      <c r="S1471" s="1" t="str">
        <f t="shared" si="68"/>
        <v>-</v>
      </c>
    </row>
    <row r="1472" spans="1:19" ht="189">
      <c r="A1472" s="293">
        <f t="shared" si="66"/>
        <v>1467</v>
      </c>
      <c r="B1472" s="421"/>
      <c r="C1472" s="310"/>
      <c r="D1472" s="310"/>
      <c r="E1472" s="310"/>
      <c r="F1472" s="310"/>
      <c r="G1472" s="310"/>
      <c r="H1472" s="310"/>
      <c r="I1472" s="310"/>
      <c r="J1472" s="301" t="s">
        <v>1139</v>
      </c>
      <c r="K1472" s="73" t="s">
        <v>486</v>
      </c>
      <c r="L1472" s="307" t="s">
        <v>1680</v>
      </c>
      <c r="M1472" s="73"/>
      <c r="N1472" s="302" t="s">
        <v>11</v>
      </c>
      <c r="O1472" s="302" t="s">
        <v>287</v>
      </c>
      <c r="P1472" s="301" t="s">
        <v>14</v>
      </c>
      <c r="Q1472" s="301"/>
      <c r="R1472" s="1" t="str">
        <f t="shared" si="67"/>
        <v>-</v>
      </c>
      <c r="S1472" s="1" t="str">
        <f t="shared" si="68"/>
        <v>-</v>
      </c>
    </row>
    <row r="1473" spans="1:19" ht="135">
      <c r="A1473" s="293">
        <f t="shared" si="66"/>
        <v>1468</v>
      </c>
      <c r="B1473" s="421"/>
      <c r="C1473" s="310"/>
      <c r="D1473" s="310"/>
      <c r="E1473" s="310"/>
      <c r="F1473" s="310"/>
      <c r="G1473" s="310"/>
      <c r="H1473" s="310"/>
      <c r="I1473" s="310"/>
      <c r="J1473" s="301" t="s">
        <v>1140</v>
      </c>
      <c r="K1473" s="73" t="s">
        <v>486</v>
      </c>
      <c r="L1473" s="307" t="s">
        <v>1681</v>
      </c>
      <c r="M1473" s="73"/>
      <c r="N1473" s="302" t="s">
        <v>11</v>
      </c>
      <c r="O1473" s="302" t="s">
        <v>287</v>
      </c>
      <c r="P1473" s="301" t="s">
        <v>14</v>
      </c>
      <c r="Q1473" s="301"/>
      <c r="R1473" s="1" t="str">
        <f t="shared" si="67"/>
        <v>-</v>
      </c>
      <c r="S1473" s="1" t="str">
        <f t="shared" si="68"/>
        <v>-</v>
      </c>
    </row>
    <row r="1474" spans="1:19" ht="270">
      <c r="A1474" s="293">
        <f t="shared" si="66"/>
        <v>1469</v>
      </c>
      <c r="B1474" s="421"/>
      <c r="C1474" s="310"/>
      <c r="D1474" s="310"/>
      <c r="E1474" s="310"/>
      <c r="F1474" s="310"/>
      <c r="G1474" s="310"/>
      <c r="H1474" s="310"/>
      <c r="I1474" s="310"/>
      <c r="J1474" s="301" t="s">
        <v>1195</v>
      </c>
      <c r="K1474" s="73" t="s">
        <v>486</v>
      </c>
      <c r="L1474" s="301" t="s">
        <v>1682</v>
      </c>
      <c r="M1474" s="73"/>
      <c r="N1474" s="302" t="s">
        <v>1683</v>
      </c>
      <c r="O1474" s="302" t="s">
        <v>287</v>
      </c>
      <c r="P1474" s="301" t="s">
        <v>14</v>
      </c>
      <c r="Q1474" s="301"/>
      <c r="R1474" s="1" t="str">
        <f t="shared" si="67"/>
        <v>-</v>
      </c>
      <c r="S1474" s="1" t="str">
        <f t="shared" si="68"/>
        <v>-</v>
      </c>
    </row>
    <row r="1475" spans="1:19" ht="67.5">
      <c r="A1475" s="293">
        <f t="shared" si="66"/>
        <v>1470</v>
      </c>
      <c r="B1475" s="421"/>
      <c r="C1475" s="310"/>
      <c r="D1475" s="310"/>
      <c r="E1475" s="310"/>
      <c r="F1475" s="310"/>
      <c r="G1475" s="310"/>
      <c r="H1475" s="310"/>
      <c r="I1475" s="310"/>
      <c r="J1475" s="301" t="s">
        <v>1196</v>
      </c>
      <c r="K1475" s="73" t="s">
        <v>486</v>
      </c>
      <c r="L1475" s="301" t="s">
        <v>193</v>
      </c>
      <c r="M1475" s="73"/>
      <c r="N1475" s="302" t="s">
        <v>487</v>
      </c>
      <c r="O1475" s="302" t="s">
        <v>287</v>
      </c>
      <c r="P1475" s="301" t="s">
        <v>14</v>
      </c>
      <c r="Q1475" s="301"/>
      <c r="R1475" s="1" t="str">
        <f t="shared" si="67"/>
        <v>-</v>
      </c>
      <c r="S1475" s="1" t="str">
        <f t="shared" si="68"/>
        <v>-</v>
      </c>
    </row>
    <row r="1476" spans="1:19" ht="189">
      <c r="A1476" s="293">
        <f t="shared" si="66"/>
        <v>1471</v>
      </c>
      <c r="B1476" s="421"/>
      <c r="C1476" s="310"/>
      <c r="D1476" s="310"/>
      <c r="E1476" s="310"/>
      <c r="F1476" s="310"/>
      <c r="G1476" s="310"/>
      <c r="H1476" s="310"/>
      <c r="I1476" s="310"/>
      <c r="J1476" s="301" t="s">
        <v>1197</v>
      </c>
      <c r="K1476" s="73" t="s">
        <v>486</v>
      </c>
      <c r="L1476" s="307" t="s">
        <v>1684</v>
      </c>
      <c r="M1476" s="73"/>
      <c r="N1476" s="302" t="s">
        <v>11</v>
      </c>
      <c r="O1476" s="302" t="s">
        <v>287</v>
      </c>
      <c r="P1476" s="301" t="s">
        <v>14</v>
      </c>
      <c r="Q1476" s="301"/>
      <c r="R1476" s="1" t="str">
        <f t="shared" si="67"/>
        <v>-</v>
      </c>
      <c r="S1476" s="1" t="str">
        <f t="shared" si="68"/>
        <v>-</v>
      </c>
    </row>
    <row r="1477" spans="1:19" ht="81">
      <c r="A1477" s="293">
        <f t="shared" si="66"/>
        <v>1472</v>
      </c>
      <c r="B1477" s="421"/>
      <c r="C1477" s="310"/>
      <c r="D1477" s="310"/>
      <c r="E1477" s="310"/>
      <c r="F1477" s="310"/>
      <c r="G1477" s="310"/>
      <c r="H1477" s="310"/>
      <c r="I1477" s="310"/>
      <c r="J1477" s="301" t="s">
        <v>1198</v>
      </c>
      <c r="K1477" s="73" t="s">
        <v>486</v>
      </c>
      <c r="L1477" s="301" t="s">
        <v>941</v>
      </c>
      <c r="M1477" s="73"/>
      <c r="N1477" s="324" t="s">
        <v>1017</v>
      </c>
      <c r="O1477" s="302" t="s">
        <v>287</v>
      </c>
      <c r="P1477" s="301" t="s">
        <v>14</v>
      </c>
      <c r="Q1477" s="301"/>
      <c r="R1477" s="1" t="str">
        <f t="shared" si="67"/>
        <v>-</v>
      </c>
      <c r="S1477" s="1" t="str">
        <f t="shared" si="68"/>
        <v>-</v>
      </c>
    </row>
    <row r="1478" spans="1:19" ht="67.5">
      <c r="A1478" s="293">
        <f t="shared" si="66"/>
        <v>1473</v>
      </c>
      <c r="B1478" s="421"/>
      <c r="C1478" s="310"/>
      <c r="D1478" s="310"/>
      <c r="E1478" s="310"/>
      <c r="F1478" s="310"/>
      <c r="G1478" s="310"/>
      <c r="H1478" s="310"/>
      <c r="I1478" s="310"/>
      <c r="J1478" s="301" t="s">
        <v>1199</v>
      </c>
      <c r="K1478" s="73" t="s">
        <v>486</v>
      </c>
      <c r="L1478" s="307" t="s">
        <v>328</v>
      </c>
      <c r="M1478" s="73"/>
      <c r="N1478" s="302" t="s">
        <v>11</v>
      </c>
      <c r="O1478" s="302" t="s">
        <v>287</v>
      </c>
      <c r="P1478" s="301" t="s">
        <v>14</v>
      </c>
      <c r="Q1478" s="301"/>
      <c r="R1478" s="1" t="str">
        <f t="shared" si="67"/>
        <v>-</v>
      </c>
      <c r="S1478" s="1" t="str">
        <f t="shared" si="68"/>
        <v>-</v>
      </c>
    </row>
    <row r="1479" spans="1:19" ht="175.5">
      <c r="A1479" s="293">
        <f t="shared" si="66"/>
        <v>1474</v>
      </c>
      <c r="B1479" s="421"/>
      <c r="C1479" s="310"/>
      <c r="D1479" s="310"/>
      <c r="E1479" s="310"/>
      <c r="F1479" s="310"/>
      <c r="G1479" s="310"/>
      <c r="H1479" s="310"/>
      <c r="I1479" s="310"/>
      <c r="J1479" s="301" t="s">
        <v>1200</v>
      </c>
      <c r="K1479" s="73" t="s">
        <v>486</v>
      </c>
      <c r="L1479" s="307" t="s">
        <v>1685</v>
      </c>
      <c r="M1479" s="73"/>
      <c r="N1479" s="302" t="s">
        <v>11</v>
      </c>
      <c r="O1479" s="302" t="s">
        <v>287</v>
      </c>
      <c r="P1479" s="301" t="s">
        <v>14</v>
      </c>
      <c r="Q1479" s="301"/>
      <c r="R1479" s="1" t="str">
        <f t="shared" si="67"/>
        <v>-</v>
      </c>
      <c r="S1479" s="1" t="str">
        <f t="shared" si="68"/>
        <v>-</v>
      </c>
    </row>
    <row r="1480" spans="1:19" ht="121.5">
      <c r="A1480" s="293">
        <f t="shared" si="66"/>
        <v>1475</v>
      </c>
      <c r="B1480" s="421"/>
      <c r="C1480" s="310"/>
      <c r="D1480" s="310"/>
      <c r="E1480" s="310"/>
      <c r="F1480" s="310"/>
      <c r="G1480" s="310"/>
      <c r="H1480" s="310"/>
      <c r="I1480" s="310"/>
      <c r="J1480" s="322" t="s">
        <v>2574</v>
      </c>
      <c r="K1480" s="73" t="s">
        <v>486</v>
      </c>
      <c r="L1480" s="307" t="s">
        <v>706</v>
      </c>
      <c r="M1480" s="73"/>
      <c r="N1480" s="302" t="s">
        <v>288</v>
      </c>
      <c r="O1480" s="302" t="s">
        <v>287</v>
      </c>
      <c r="P1480" s="301" t="s">
        <v>14</v>
      </c>
      <c r="Q1480" s="301"/>
      <c r="R1480" s="1" t="str">
        <f t="shared" si="67"/>
        <v>-</v>
      </c>
      <c r="S1480" s="1" t="str">
        <f t="shared" ref="S1480:S1543" si="71">IF(O1480="未定義","-","○")</f>
        <v>-</v>
      </c>
    </row>
    <row r="1481" spans="1:19" ht="216">
      <c r="A1481" s="293">
        <f t="shared" si="66"/>
        <v>1476</v>
      </c>
      <c r="B1481" s="421"/>
      <c r="C1481" s="310"/>
      <c r="D1481" s="310"/>
      <c r="E1481" s="310"/>
      <c r="F1481" s="310"/>
      <c r="G1481" s="310"/>
      <c r="H1481" s="310"/>
      <c r="I1481" s="310"/>
      <c r="J1481" s="301" t="s">
        <v>1201</v>
      </c>
      <c r="K1481" s="73" t="s">
        <v>486</v>
      </c>
      <c r="L1481" s="301" t="s">
        <v>1686</v>
      </c>
      <c r="M1481" s="73"/>
      <c r="N1481" s="324" t="s">
        <v>920</v>
      </c>
      <c r="O1481" s="302" t="s">
        <v>287</v>
      </c>
      <c r="P1481" s="301" t="s">
        <v>14</v>
      </c>
      <c r="Q1481" s="301"/>
      <c r="R1481" s="1" t="str">
        <f t="shared" si="67"/>
        <v>-</v>
      </c>
      <c r="S1481" s="1" t="str">
        <f t="shared" si="71"/>
        <v>-</v>
      </c>
    </row>
    <row r="1482" spans="1:19" ht="81">
      <c r="A1482" s="293">
        <f t="shared" si="66"/>
        <v>1477</v>
      </c>
      <c r="B1482" s="421"/>
      <c r="C1482" s="310"/>
      <c r="D1482" s="310"/>
      <c r="E1482" s="310"/>
      <c r="F1482" s="310"/>
      <c r="G1482" s="310"/>
      <c r="H1482" s="310"/>
      <c r="I1482" s="310"/>
      <c r="J1482" s="301" t="s">
        <v>1327</v>
      </c>
      <c r="K1482" s="73" t="s">
        <v>486</v>
      </c>
      <c r="L1482" s="307" t="s">
        <v>394</v>
      </c>
      <c r="M1482" s="73"/>
      <c r="N1482" s="302" t="s">
        <v>11</v>
      </c>
      <c r="O1482" s="302" t="s">
        <v>287</v>
      </c>
      <c r="P1482" s="301" t="s">
        <v>14</v>
      </c>
      <c r="Q1482" s="301"/>
      <c r="R1482" s="1" t="str">
        <f t="shared" si="67"/>
        <v>-</v>
      </c>
      <c r="S1482" s="1" t="str">
        <f t="shared" si="71"/>
        <v>-</v>
      </c>
    </row>
    <row r="1483" spans="1:19" ht="67.5">
      <c r="A1483" s="293">
        <f t="shared" si="66"/>
        <v>1478</v>
      </c>
      <c r="B1483" s="421"/>
      <c r="C1483" s="310"/>
      <c r="D1483" s="310"/>
      <c r="E1483" s="310"/>
      <c r="F1483" s="310"/>
      <c r="G1483" s="310"/>
      <c r="H1483" s="310"/>
      <c r="I1483" s="310"/>
      <c r="J1483" s="301" t="s">
        <v>1328</v>
      </c>
      <c r="K1483" s="73" t="s">
        <v>486</v>
      </c>
      <c r="L1483" s="307" t="s">
        <v>395</v>
      </c>
      <c r="M1483" s="73"/>
      <c r="N1483" s="302" t="s">
        <v>11</v>
      </c>
      <c r="O1483" s="302" t="s">
        <v>287</v>
      </c>
      <c r="P1483" s="301" t="s">
        <v>14</v>
      </c>
      <c r="Q1483" s="301"/>
      <c r="R1483" s="1" t="str">
        <f t="shared" si="67"/>
        <v>-</v>
      </c>
      <c r="S1483" s="1" t="str">
        <f t="shared" si="71"/>
        <v>-</v>
      </c>
    </row>
    <row r="1484" spans="1:19" ht="175.5">
      <c r="A1484" s="293">
        <f t="shared" si="66"/>
        <v>1479</v>
      </c>
      <c r="B1484" s="421"/>
      <c r="C1484" s="310"/>
      <c r="D1484" s="310"/>
      <c r="E1484" s="310"/>
      <c r="F1484" s="310"/>
      <c r="G1484" s="310"/>
      <c r="H1484" s="310"/>
      <c r="I1484" s="310"/>
      <c r="J1484" s="301" t="s">
        <v>1329</v>
      </c>
      <c r="K1484" s="73" t="s">
        <v>486</v>
      </c>
      <c r="L1484" s="307" t="s">
        <v>1687</v>
      </c>
      <c r="M1484" s="73"/>
      <c r="N1484" s="302" t="s">
        <v>11</v>
      </c>
      <c r="O1484" s="302" t="s">
        <v>287</v>
      </c>
      <c r="P1484" s="301" t="s">
        <v>14</v>
      </c>
      <c r="Q1484" s="301"/>
      <c r="R1484" s="1" t="str">
        <f t="shared" si="67"/>
        <v>-</v>
      </c>
      <c r="S1484" s="1" t="str">
        <f t="shared" si="71"/>
        <v>-</v>
      </c>
    </row>
    <row r="1485" spans="1:19" ht="108">
      <c r="A1485" s="293">
        <f t="shared" si="66"/>
        <v>1480</v>
      </c>
      <c r="B1485" s="421"/>
      <c r="C1485" s="310"/>
      <c r="D1485" s="310"/>
      <c r="E1485" s="310"/>
      <c r="F1485" s="310"/>
      <c r="G1485" s="310"/>
      <c r="H1485" s="310"/>
      <c r="I1485" s="310"/>
      <c r="J1485" s="301" t="s">
        <v>1330</v>
      </c>
      <c r="K1485" s="73" t="s">
        <v>486</v>
      </c>
      <c r="L1485" s="307" t="s">
        <v>683</v>
      </c>
      <c r="M1485" s="73"/>
      <c r="N1485" s="302" t="s">
        <v>288</v>
      </c>
      <c r="O1485" s="302" t="s">
        <v>287</v>
      </c>
      <c r="P1485" s="301" t="s">
        <v>14</v>
      </c>
      <c r="Q1485" s="301"/>
      <c r="R1485" s="1" t="str">
        <f t="shared" si="67"/>
        <v>-</v>
      </c>
      <c r="S1485" s="1" t="str">
        <f t="shared" si="71"/>
        <v>-</v>
      </c>
    </row>
    <row r="1486" spans="1:19" ht="216">
      <c r="A1486" s="293">
        <f t="shared" si="66"/>
        <v>1481</v>
      </c>
      <c r="B1486" s="421"/>
      <c r="C1486" s="310"/>
      <c r="D1486" s="310"/>
      <c r="E1486" s="310"/>
      <c r="F1486" s="310"/>
      <c r="G1486" s="310"/>
      <c r="H1486" s="310"/>
      <c r="I1486" s="310"/>
      <c r="J1486" s="301" t="s">
        <v>1331</v>
      </c>
      <c r="K1486" s="73" t="s">
        <v>486</v>
      </c>
      <c r="L1486" s="307" t="s">
        <v>1688</v>
      </c>
      <c r="M1486" s="73"/>
      <c r="N1486" s="302" t="s">
        <v>11</v>
      </c>
      <c r="O1486" s="302" t="s">
        <v>287</v>
      </c>
      <c r="P1486" s="301" t="s">
        <v>14</v>
      </c>
      <c r="Q1486" s="301"/>
      <c r="R1486" s="1" t="str">
        <f t="shared" si="67"/>
        <v>-</v>
      </c>
      <c r="S1486" s="1" t="str">
        <f t="shared" si="71"/>
        <v>-</v>
      </c>
    </row>
    <row r="1487" spans="1:19" ht="94.5">
      <c r="A1487" s="293">
        <f t="shared" si="66"/>
        <v>1482</v>
      </c>
      <c r="B1487" s="421"/>
      <c r="C1487" s="310"/>
      <c r="D1487" s="310"/>
      <c r="E1487" s="310"/>
      <c r="F1487" s="310"/>
      <c r="G1487" s="310"/>
      <c r="H1487" s="310"/>
      <c r="I1487" s="310"/>
      <c r="J1487" s="301" t="s">
        <v>1332</v>
      </c>
      <c r="K1487" s="73" t="s">
        <v>486</v>
      </c>
      <c r="L1487" s="301" t="s">
        <v>248</v>
      </c>
      <c r="M1487" s="73"/>
      <c r="N1487" s="324" t="s">
        <v>283</v>
      </c>
      <c r="O1487" s="302" t="s">
        <v>287</v>
      </c>
      <c r="P1487" s="301" t="s">
        <v>14</v>
      </c>
      <c r="Q1487" s="301"/>
      <c r="R1487" s="1" t="str">
        <f t="shared" si="67"/>
        <v>-</v>
      </c>
      <c r="S1487" s="1" t="str">
        <f t="shared" si="71"/>
        <v>-</v>
      </c>
    </row>
    <row r="1488" spans="1:19" ht="94.5">
      <c r="A1488" s="293">
        <f t="shared" ref="A1488:A1561" si="72">ROW()-5</f>
        <v>1483</v>
      </c>
      <c r="B1488" s="421"/>
      <c r="C1488" s="310"/>
      <c r="D1488" s="310"/>
      <c r="E1488" s="310"/>
      <c r="F1488" s="310"/>
      <c r="G1488" s="310"/>
      <c r="H1488" s="310"/>
      <c r="I1488" s="310"/>
      <c r="J1488" s="301" t="s">
        <v>1333</v>
      </c>
      <c r="K1488" s="73" t="s">
        <v>486</v>
      </c>
      <c r="L1488" s="307" t="s">
        <v>188</v>
      </c>
      <c r="M1488" s="73"/>
      <c r="N1488" s="302" t="s">
        <v>288</v>
      </c>
      <c r="O1488" s="302" t="s">
        <v>287</v>
      </c>
      <c r="P1488" s="301" t="s">
        <v>14</v>
      </c>
      <c r="Q1488" s="301"/>
      <c r="R1488" s="1" t="str">
        <f t="shared" ref="R1488:R1551" si="73">IF(P1488="-","-","○")</f>
        <v>-</v>
      </c>
      <c r="S1488" s="1" t="str">
        <f t="shared" si="71"/>
        <v>-</v>
      </c>
    </row>
    <row r="1489" spans="1:19" ht="189">
      <c r="A1489" s="293">
        <f t="shared" si="72"/>
        <v>1484</v>
      </c>
      <c r="B1489" s="421"/>
      <c r="C1489" s="310"/>
      <c r="D1489" s="310"/>
      <c r="E1489" s="310"/>
      <c r="F1489" s="310"/>
      <c r="G1489" s="310"/>
      <c r="H1489" s="310"/>
      <c r="I1489" s="310"/>
      <c r="J1489" s="301" t="s">
        <v>1334</v>
      </c>
      <c r="K1489" s="73" t="s">
        <v>486</v>
      </c>
      <c r="L1489" s="307" t="s">
        <v>1689</v>
      </c>
      <c r="M1489" s="73"/>
      <c r="N1489" s="302" t="s">
        <v>11</v>
      </c>
      <c r="O1489" s="302" t="s">
        <v>287</v>
      </c>
      <c r="P1489" s="301" t="s">
        <v>14</v>
      </c>
      <c r="Q1489" s="301"/>
      <c r="R1489" s="1" t="str">
        <f t="shared" si="73"/>
        <v>-</v>
      </c>
      <c r="S1489" s="1" t="str">
        <f t="shared" si="71"/>
        <v>-</v>
      </c>
    </row>
    <row r="1490" spans="1:19" ht="189">
      <c r="A1490" s="293">
        <f t="shared" si="72"/>
        <v>1485</v>
      </c>
      <c r="B1490" s="421"/>
      <c r="C1490" s="310"/>
      <c r="D1490" s="310"/>
      <c r="E1490" s="310"/>
      <c r="F1490" s="310"/>
      <c r="G1490" s="310"/>
      <c r="H1490" s="310"/>
      <c r="I1490" s="310"/>
      <c r="J1490" s="301" t="s">
        <v>1335</v>
      </c>
      <c r="K1490" s="73" t="s">
        <v>486</v>
      </c>
      <c r="L1490" s="307" t="s">
        <v>1690</v>
      </c>
      <c r="M1490" s="73"/>
      <c r="N1490" s="302" t="s">
        <v>11</v>
      </c>
      <c r="O1490" s="302" t="s">
        <v>287</v>
      </c>
      <c r="P1490" s="301" t="s">
        <v>14</v>
      </c>
      <c r="Q1490" s="301"/>
      <c r="R1490" s="1" t="str">
        <f t="shared" si="73"/>
        <v>-</v>
      </c>
      <c r="S1490" s="1" t="str">
        <f t="shared" si="71"/>
        <v>-</v>
      </c>
    </row>
    <row r="1491" spans="1:19" ht="162">
      <c r="A1491" s="293">
        <f t="shared" si="72"/>
        <v>1486</v>
      </c>
      <c r="B1491" s="421"/>
      <c r="C1491" s="310"/>
      <c r="D1491" s="310"/>
      <c r="E1491" s="310"/>
      <c r="F1491" s="310"/>
      <c r="G1491" s="310"/>
      <c r="H1491" s="310"/>
      <c r="I1491" s="310"/>
      <c r="J1491" s="301" t="s">
        <v>1336</v>
      </c>
      <c r="K1491" s="73" t="s">
        <v>486</v>
      </c>
      <c r="L1491" s="307" t="s">
        <v>1691</v>
      </c>
      <c r="M1491" s="73"/>
      <c r="N1491" s="302" t="s">
        <v>11</v>
      </c>
      <c r="O1491" s="302" t="s">
        <v>287</v>
      </c>
      <c r="P1491" s="301" t="s">
        <v>14</v>
      </c>
      <c r="Q1491" s="301"/>
      <c r="R1491" s="1" t="str">
        <f t="shared" si="73"/>
        <v>-</v>
      </c>
      <c r="S1491" s="1" t="str">
        <f t="shared" si="71"/>
        <v>-</v>
      </c>
    </row>
    <row r="1492" spans="1:19" ht="54">
      <c r="A1492" s="293">
        <f t="shared" si="72"/>
        <v>1487</v>
      </c>
      <c r="B1492" s="421"/>
      <c r="C1492" s="310"/>
      <c r="D1492" s="310"/>
      <c r="E1492" s="310"/>
      <c r="F1492" s="310"/>
      <c r="G1492" s="310"/>
      <c r="H1492" s="310"/>
      <c r="I1492" s="310"/>
      <c r="J1492" s="301" t="s">
        <v>1337</v>
      </c>
      <c r="K1492" s="73" t="s">
        <v>486</v>
      </c>
      <c r="L1492" s="307" t="s">
        <v>522</v>
      </c>
      <c r="M1492" s="73"/>
      <c r="N1492" s="302" t="s">
        <v>283</v>
      </c>
      <c r="O1492" s="302" t="s">
        <v>287</v>
      </c>
      <c r="P1492" s="301" t="s">
        <v>14</v>
      </c>
      <c r="Q1492" s="301"/>
      <c r="R1492" s="1" t="str">
        <f t="shared" si="73"/>
        <v>-</v>
      </c>
      <c r="S1492" s="1" t="str">
        <f t="shared" si="71"/>
        <v>-</v>
      </c>
    </row>
    <row r="1493" spans="1:19" ht="243">
      <c r="A1493" s="293">
        <f t="shared" si="72"/>
        <v>1488</v>
      </c>
      <c r="B1493" s="421"/>
      <c r="C1493" s="310"/>
      <c r="D1493" s="310"/>
      <c r="E1493" s="310"/>
      <c r="F1493" s="310"/>
      <c r="G1493" s="310"/>
      <c r="H1493" s="310"/>
      <c r="I1493" s="310"/>
      <c r="J1493" s="301" t="s">
        <v>1338</v>
      </c>
      <c r="K1493" s="73" t="s">
        <v>486</v>
      </c>
      <c r="L1493" s="307" t="s">
        <v>1692</v>
      </c>
      <c r="M1493" s="73"/>
      <c r="N1493" s="302" t="s">
        <v>288</v>
      </c>
      <c r="O1493" s="302" t="s">
        <v>287</v>
      </c>
      <c r="P1493" s="301" t="s">
        <v>14</v>
      </c>
      <c r="Q1493" s="301"/>
      <c r="R1493" s="1" t="str">
        <f t="shared" si="73"/>
        <v>-</v>
      </c>
      <c r="S1493" s="1" t="str">
        <f t="shared" si="71"/>
        <v>-</v>
      </c>
    </row>
    <row r="1494" spans="1:19" ht="94.5">
      <c r="A1494" s="293">
        <f t="shared" si="72"/>
        <v>1489</v>
      </c>
      <c r="B1494" s="421"/>
      <c r="C1494" s="310"/>
      <c r="D1494" s="310"/>
      <c r="E1494" s="310"/>
      <c r="F1494" s="310"/>
      <c r="G1494" s="310"/>
      <c r="H1494" s="310"/>
      <c r="I1494" s="310"/>
      <c r="J1494" s="301" t="s">
        <v>1339</v>
      </c>
      <c r="K1494" s="73" t="s">
        <v>486</v>
      </c>
      <c r="L1494" s="307" t="s">
        <v>709</v>
      </c>
      <c r="M1494" s="73"/>
      <c r="N1494" s="302" t="s">
        <v>11</v>
      </c>
      <c r="O1494" s="302" t="s">
        <v>287</v>
      </c>
      <c r="P1494" s="301" t="s">
        <v>14</v>
      </c>
      <c r="Q1494" s="301"/>
      <c r="R1494" s="1" t="str">
        <f t="shared" si="73"/>
        <v>-</v>
      </c>
      <c r="S1494" s="1" t="str">
        <f t="shared" si="71"/>
        <v>-</v>
      </c>
    </row>
    <row r="1495" spans="1:19" ht="67.5">
      <c r="A1495" s="293">
        <f t="shared" si="72"/>
        <v>1490</v>
      </c>
      <c r="B1495" s="421"/>
      <c r="C1495" s="310"/>
      <c r="D1495" s="310"/>
      <c r="E1495" s="310"/>
      <c r="F1495" s="310"/>
      <c r="G1495" s="310"/>
      <c r="H1495" s="310"/>
      <c r="I1495" s="310"/>
      <c r="J1495" s="301" t="s">
        <v>1340</v>
      </c>
      <c r="K1495" s="73" t="s">
        <v>486</v>
      </c>
      <c r="L1495" s="307" t="s">
        <v>1301</v>
      </c>
      <c r="M1495" s="73"/>
      <c r="N1495" s="302" t="s">
        <v>11</v>
      </c>
      <c r="O1495" s="302" t="s">
        <v>287</v>
      </c>
      <c r="P1495" s="301" t="s">
        <v>14</v>
      </c>
      <c r="Q1495" s="301"/>
      <c r="R1495" s="1" t="str">
        <f t="shared" si="73"/>
        <v>-</v>
      </c>
      <c r="S1495" s="1" t="str">
        <f t="shared" si="71"/>
        <v>-</v>
      </c>
    </row>
    <row r="1496" spans="1:19" ht="67.5">
      <c r="A1496" s="293">
        <f t="shared" si="72"/>
        <v>1491</v>
      </c>
      <c r="B1496" s="421"/>
      <c r="C1496" s="310"/>
      <c r="D1496" s="310"/>
      <c r="E1496" s="310"/>
      <c r="F1496" s="310"/>
      <c r="G1496" s="310"/>
      <c r="H1496" s="310"/>
      <c r="I1496" s="310"/>
      <c r="J1496" s="301" t="s">
        <v>1341</v>
      </c>
      <c r="K1496" s="73" t="s">
        <v>486</v>
      </c>
      <c r="L1496" s="307" t="s">
        <v>338</v>
      </c>
      <c r="M1496" s="73"/>
      <c r="N1496" s="302" t="s">
        <v>11</v>
      </c>
      <c r="O1496" s="302" t="s">
        <v>287</v>
      </c>
      <c r="P1496" s="301" t="s">
        <v>14</v>
      </c>
      <c r="Q1496" s="301"/>
      <c r="R1496" s="1" t="str">
        <f t="shared" si="73"/>
        <v>-</v>
      </c>
      <c r="S1496" s="1" t="str">
        <f t="shared" si="71"/>
        <v>-</v>
      </c>
    </row>
    <row r="1497" spans="1:19" ht="121.5">
      <c r="A1497" s="293">
        <f t="shared" si="72"/>
        <v>1492</v>
      </c>
      <c r="B1497" s="421"/>
      <c r="C1497" s="310"/>
      <c r="D1497" s="310"/>
      <c r="E1497" s="310"/>
      <c r="F1497" s="310"/>
      <c r="G1497" s="310"/>
      <c r="H1497" s="310"/>
      <c r="I1497" s="310"/>
      <c r="J1497" s="301" t="s">
        <v>1342</v>
      </c>
      <c r="K1497" s="73" t="s">
        <v>486</v>
      </c>
      <c r="L1497" s="301" t="s">
        <v>1094</v>
      </c>
      <c r="M1497" s="73"/>
      <c r="N1497" s="302" t="s">
        <v>1693</v>
      </c>
      <c r="O1497" s="302" t="s">
        <v>287</v>
      </c>
      <c r="P1497" s="301" t="s">
        <v>14</v>
      </c>
      <c r="Q1497" s="301"/>
      <c r="R1497" s="1" t="str">
        <f t="shared" si="73"/>
        <v>-</v>
      </c>
      <c r="S1497" s="1" t="str">
        <f t="shared" si="71"/>
        <v>-</v>
      </c>
    </row>
    <row r="1498" spans="1:19" ht="94.5">
      <c r="A1498" s="293">
        <f t="shared" si="72"/>
        <v>1493</v>
      </c>
      <c r="B1498" s="421"/>
      <c r="C1498" s="310"/>
      <c r="D1498" s="310"/>
      <c r="E1498" s="310"/>
      <c r="F1498" s="310"/>
      <c r="G1498" s="310"/>
      <c r="H1498" s="310"/>
      <c r="I1498" s="310"/>
      <c r="J1498" s="301" t="s">
        <v>1343</v>
      </c>
      <c r="K1498" s="73" t="s">
        <v>486</v>
      </c>
      <c r="L1498" s="301" t="s">
        <v>52</v>
      </c>
      <c r="M1498" s="73"/>
      <c r="N1498" s="302" t="s">
        <v>288</v>
      </c>
      <c r="O1498" s="302" t="s">
        <v>287</v>
      </c>
      <c r="P1498" s="301" t="s">
        <v>14</v>
      </c>
      <c r="Q1498" s="301"/>
      <c r="R1498" s="1" t="str">
        <f t="shared" si="73"/>
        <v>-</v>
      </c>
      <c r="S1498" s="1" t="str">
        <f t="shared" si="71"/>
        <v>-</v>
      </c>
    </row>
    <row r="1499" spans="1:19" ht="121.5">
      <c r="A1499" s="293">
        <f t="shared" si="72"/>
        <v>1494</v>
      </c>
      <c r="B1499" s="421"/>
      <c r="C1499" s="310"/>
      <c r="D1499" s="310"/>
      <c r="E1499" s="310"/>
      <c r="F1499" s="310"/>
      <c r="G1499" s="310"/>
      <c r="H1499" s="310"/>
      <c r="I1499" s="310"/>
      <c r="J1499" s="301" t="s">
        <v>734</v>
      </c>
      <c r="K1499" s="73" t="s">
        <v>486</v>
      </c>
      <c r="L1499" s="301" t="s">
        <v>564</v>
      </c>
      <c r="M1499" s="73"/>
      <c r="N1499" s="302" t="s">
        <v>288</v>
      </c>
      <c r="O1499" s="302" t="s">
        <v>287</v>
      </c>
      <c r="P1499" s="301" t="s">
        <v>14</v>
      </c>
      <c r="Q1499" s="301"/>
      <c r="R1499" s="1" t="str">
        <f t="shared" si="73"/>
        <v>-</v>
      </c>
      <c r="S1499" s="1" t="str">
        <f t="shared" si="71"/>
        <v>-</v>
      </c>
    </row>
    <row r="1500" spans="1:19" ht="81">
      <c r="A1500" s="68">
        <f t="shared" si="72"/>
        <v>1495</v>
      </c>
      <c r="B1500" s="423"/>
      <c r="C1500" s="90"/>
      <c r="D1500" s="90"/>
      <c r="E1500" s="90"/>
      <c r="F1500" s="90"/>
      <c r="G1500" s="90"/>
      <c r="H1500" s="90"/>
      <c r="I1500" s="94"/>
      <c r="J1500" s="73" t="s">
        <v>735</v>
      </c>
      <c r="K1500" s="73" t="s">
        <v>486</v>
      </c>
      <c r="L1500" s="73" t="s">
        <v>841</v>
      </c>
      <c r="M1500" s="73"/>
      <c r="N1500" s="76" t="s">
        <v>11</v>
      </c>
      <c r="O1500" s="349" t="s">
        <v>1952</v>
      </c>
      <c r="P1500" s="98" t="s">
        <v>2536</v>
      </c>
      <c r="Q1500" s="159"/>
      <c r="R1500" s="1" t="str">
        <f t="shared" si="73"/>
        <v>○</v>
      </c>
      <c r="S1500" s="1" t="str">
        <f t="shared" si="71"/>
        <v>○</v>
      </c>
    </row>
    <row r="1501" spans="1:19" ht="27">
      <c r="A1501" s="293">
        <f t="shared" si="72"/>
        <v>1496</v>
      </c>
      <c r="B1501" s="421"/>
      <c r="C1501" s="310"/>
      <c r="D1501" s="310"/>
      <c r="E1501" s="310"/>
      <c r="F1501" s="310"/>
      <c r="G1501" s="310"/>
      <c r="H1501" s="310"/>
      <c r="I1501" s="310"/>
      <c r="J1501" s="301" t="s">
        <v>736</v>
      </c>
      <c r="K1501" s="73" t="s">
        <v>486</v>
      </c>
      <c r="L1501" s="301" t="s">
        <v>842</v>
      </c>
      <c r="M1501" s="73"/>
      <c r="N1501" s="316" t="s">
        <v>1694</v>
      </c>
      <c r="O1501" s="302" t="s">
        <v>287</v>
      </c>
      <c r="P1501" s="301" t="s">
        <v>14</v>
      </c>
      <c r="Q1501" s="301"/>
      <c r="R1501" s="1" t="str">
        <f t="shared" si="73"/>
        <v>-</v>
      </c>
      <c r="S1501" s="1" t="str">
        <f t="shared" si="71"/>
        <v>-</v>
      </c>
    </row>
    <row r="1502" spans="1:19" ht="27">
      <c r="A1502" s="293">
        <f t="shared" si="72"/>
        <v>1497</v>
      </c>
      <c r="B1502" s="421"/>
      <c r="C1502" s="310"/>
      <c r="D1502" s="310"/>
      <c r="E1502" s="310"/>
      <c r="F1502" s="310"/>
      <c r="G1502" s="310"/>
      <c r="H1502" s="310"/>
      <c r="I1502" s="310"/>
      <c r="J1502" s="301" t="s">
        <v>737</v>
      </c>
      <c r="K1502" s="73" t="s">
        <v>486</v>
      </c>
      <c r="L1502" s="301" t="s">
        <v>843</v>
      </c>
      <c r="M1502" s="73" t="s">
        <v>844</v>
      </c>
      <c r="N1502" s="302" t="s">
        <v>1695</v>
      </c>
      <c r="O1502" s="302" t="s">
        <v>287</v>
      </c>
      <c r="P1502" s="301" t="s">
        <v>14</v>
      </c>
      <c r="Q1502" s="301"/>
      <c r="R1502" s="1" t="str">
        <f t="shared" si="73"/>
        <v>-</v>
      </c>
      <c r="S1502" s="1" t="str">
        <f t="shared" si="71"/>
        <v>-</v>
      </c>
    </row>
    <row r="1503" spans="1:19" ht="27">
      <c r="A1503" s="293">
        <f t="shared" si="72"/>
        <v>1498</v>
      </c>
      <c r="B1503" s="421"/>
      <c r="C1503" s="310"/>
      <c r="D1503" s="310"/>
      <c r="E1503" s="310"/>
      <c r="F1503" s="310"/>
      <c r="G1503" s="310"/>
      <c r="H1503" s="310"/>
      <c r="I1503" s="310"/>
      <c r="J1503" s="301" t="s">
        <v>147</v>
      </c>
      <c r="K1503" s="73" t="s">
        <v>486</v>
      </c>
      <c r="L1503" s="301" t="s">
        <v>845</v>
      </c>
      <c r="M1503" s="73"/>
      <c r="N1503" s="302" t="s">
        <v>1683</v>
      </c>
      <c r="O1503" s="302" t="s">
        <v>287</v>
      </c>
      <c r="P1503" s="301" t="s">
        <v>14</v>
      </c>
      <c r="Q1503" s="301"/>
      <c r="R1503" s="1" t="str">
        <f t="shared" si="73"/>
        <v>-</v>
      </c>
      <c r="S1503" s="1" t="str">
        <f t="shared" si="71"/>
        <v>-</v>
      </c>
    </row>
    <row r="1504" spans="1:19" ht="40.5">
      <c r="A1504" s="293">
        <f t="shared" si="72"/>
        <v>1499</v>
      </c>
      <c r="B1504" s="421"/>
      <c r="C1504" s="310"/>
      <c r="D1504" s="310"/>
      <c r="E1504" s="310"/>
      <c r="F1504" s="310"/>
      <c r="G1504" s="310"/>
      <c r="H1504" s="310"/>
      <c r="I1504" s="310"/>
      <c r="J1504" s="301" t="s">
        <v>738</v>
      </c>
      <c r="K1504" s="73" t="s">
        <v>486</v>
      </c>
      <c r="L1504" s="301" t="s">
        <v>846</v>
      </c>
      <c r="M1504" s="73"/>
      <c r="N1504" s="324" t="s">
        <v>487</v>
      </c>
      <c r="O1504" s="302" t="s">
        <v>287</v>
      </c>
      <c r="P1504" s="301" t="s">
        <v>14</v>
      </c>
      <c r="Q1504" s="301"/>
      <c r="R1504" s="1" t="str">
        <f t="shared" si="73"/>
        <v>-</v>
      </c>
      <c r="S1504" s="1" t="str">
        <f t="shared" si="71"/>
        <v>-</v>
      </c>
    </row>
    <row r="1505" spans="1:19" ht="67.5">
      <c r="A1505" s="293">
        <f t="shared" si="72"/>
        <v>1500</v>
      </c>
      <c r="B1505" s="421"/>
      <c r="C1505" s="310"/>
      <c r="D1505" s="310"/>
      <c r="E1505" s="310"/>
      <c r="F1505" s="310"/>
      <c r="G1505" s="310"/>
      <c r="H1505" s="310"/>
      <c r="I1505" s="310"/>
      <c r="J1505" s="301" t="s">
        <v>148</v>
      </c>
      <c r="K1505" s="73" t="s">
        <v>486</v>
      </c>
      <c r="L1505" s="307" t="s">
        <v>488</v>
      </c>
      <c r="M1505" s="84"/>
      <c r="N1505" s="328" t="s">
        <v>1017</v>
      </c>
      <c r="O1505" s="302" t="s">
        <v>287</v>
      </c>
      <c r="P1505" s="301" t="s">
        <v>14</v>
      </c>
      <c r="Q1505" s="301"/>
      <c r="R1505" s="1" t="str">
        <f t="shared" si="73"/>
        <v>-</v>
      </c>
      <c r="S1505" s="1" t="str">
        <f t="shared" si="71"/>
        <v>-</v>
      </c>
    </row>
    <row r="1506" spans="1:19" ht="94.5">
      <c r="A1506" s="293">
        <f t="shared" si="72"/>
        <v>1501</v>
      </c>
      <c r="B1506" s="421"/>
      <c r="C1506" s="310"/>
      <c r="D1506" s="310"/>
      <c r="E1506" s="310"/>
      <c r="F1506" s="310"/>
      <c r="G1506" s="310"/>
      <c r="H1506" s="310"/>
      <c r="I1506" s="310"/>
      <c r="J1506" s="301" t="s">
        <v>149</v>
      </c>
      <c r="K1506" s="73" t="s">
        <v>486</v>
      </c>
      <c r="L1506" s="307" t="s">
        <v>489</v>
      </c>
      <c r="M1506" s="84"/>
      <c r="N1506" s="302" t="s">
        <v>288</v>
      </c>
      <c r="O1506" s="302" t="s">
        <v>287</v>
      </c>
      <c r="P1506" s="301" t="s">
        <v>14</v>
      </c>
      <c r="Q1506" s="301"/>
      <c r="R1506" s="1" t="str">
        <f t="shared" si="73"/>
        <v>-</v>
      </c>
      <c r="S1506" s="1" t="str">
        <f t="shared" si="71"/>
        <v>-</v>
      </c>
    </row>
    <row r="1507" spans="1:19" ht="94.5">
      <c r="A1507" s="293">
        <f t="shared" si="72"/>
        <v>1502</v>
      </c>
      <c r="B1507" s="421"/>
      <c r="C1507" s="310"/>
      <c r="D1507" s="310"/>
      <c r="E1507" s="310"/>
      <c r="F1507" s="310"/>
      <c r="G1507" s="310"/>
      <c r="H1507" s="310"/>
      <c r="I1507" s="310"/>
      <c r="J1507" s="301" t="s">
        <v>150</v>
      </c>
      <c r="K1507" s="73" t="s">
        <v>486</v>
      </c>
      <c r="L1507" s="307" t="s">
        <v>475</v>
      </c>
      <c r="M1507" s="84"/>
      <c r="N1507" s="302" t="s">
        <v>288</v>
      </c>
      <c r="O1507" s="302" t="s">
        <v>287</v>
      </c>
      <c r="P1507" s="301" t="s">
        <v>14</v>
      </c>
      <c r="Q1507" s="301"/>
      <c r="R1507" s="1" t="str">
        <f t="shared" si="73"/>
        <v>-</v>
      </c>
      <c r="S1507" s="1" t="str">
        <f t="shared" si="71"/>
        <v>-</v>
      </c>
    </row>
    <row r="1508" spans="1:19" ht="81">
      <c r="A1508" s="293">
        <f t="shared" si="72"/>
        <v>1503</v>
      </c>
      <c r="B1508" s="421"/>
      <c r="C1508" s="310"/>
      <c r="D1508" s="310"/>
      <c r="E1508" s="310"/>
      <c r="F1508" s="310"/>
      <c r="G1508" s="310"/>
      <c r="H1508" s="310"/>
      <c r="I1508" s="310"/>
      <c r="J1508" s="301" t="s">
        <v>1696</v>
      </c>
      <c r="K1508" s="73" t="s">
        <v>486</v>
      </c>
      <c r="L1508" s="302" t="s">
        <v>1697</v>
      </c>
      <c r="M1508" s="84"/>
      <c r="N1508" s="185" t="s">
        <v>11</v>
      </c>
      <c r="O1508" s="302" t="s">
        <v>287</v>
      </c>
      <c r="P1508" s="301" t="s">
        <v>14</v>
      </c>
      <c r="Q1508" s="301"/>
      <c r="R1508" s="1" t="str">
        <f t="shared" si="73"/>
        <v>-</v>
      </c>
      <c r="S1508" s="1" t="str">
        <f t="shared" si="71"/>
        <v>-</v>
      </c>
    </row>
    <row r="1509" spans="1:19" ht="81">
      <c r="A1509" s="293">
        <f t="shared" si="72"/>
        <v>1504</v>
      </c>
      <c r="B1509" s="421"/>
      <c r="C1509" s="310"/>
      <c r="D1509" s="310"/>
      <c r="E1509" s="310"/>
      <c r="F1509" s="310"/>
      <c r="G1509" s="310"/>
      <c r="H1509" s="310"/>
      <c r="I1509" s="310"/>
      <c r="J1509" s="301" t="s">
        <v>1698</v>
      </c>
      <c r="K1509" s="73" t="s">
        <v>486</v>
      </c>
      <c r="L1509" s="302" t="s">
        <v>1699</v>
      </c>
      <c r="M1509" s="84"/>
      <c r="N1509" s="185" t="s">
        <v>288</v>
      </c>
      <c r="O1509" s="302" t="s">
        <v>287</v>
      </c>
      <c r="P1509" s="301" t="s">
        <v>14</v>
      </c>
      <c r="Q1509" s="301"/>
      <c r="R1509" s="1" t="str">
        <f t="shared" si="73"/>
        <v>-</v>
      </c>
      <c r="S1509" s="1" t="str">
        <f t="shared" si="71"/>
        <v>-</v>
      </c>
    </row>
    <row r="1510" spans="1:19" ht="108">
      <c r="A1510" s="293">
        <f t="shared" si="72"/>
        <v>1505</v>
      </c>
      <c r="B1510" s="421"/>
      <c r="C1510" s="310"/>
      <c r="D1510" s="310"/>
      <c r="E1510" s="310"/>
      <c r="F1510" s="310"/>
      <c r="G1510" s="310"/>
      <c r="H1510" s="310"/>
      <c r="I1510" s="310"/>
      <c r="J1510" s="301" t="s">
        <v>1700</v>
      </c>
      <c r="K1510" s="73" t="s">
        <v>486</v>
      </c>
      <c r="L1510" s="302" t="s">
        <v>1701</v>
      </c>
      <c r="M1510" s="84"/>
      <c r="N1510" s="185" t="s">
        <v>11</v>
      </c>
      <c r="O1510" s="302" t="s">
        <v>287</v>
      </c>
      <c r="P1510" s="301" t="s">
        <v>14</v>
      </c>
      <c r="Q1510" s="301"/>
      <c r="R1510" s="1" t="str">
        <f t="shared" si="73"/>
        <v>-</v>
      </c>
      <c r="S1510" s="1" t="str">
        <f t="shared" si="71"/>
        <v>-</v>
      </c>
    </row>
    <row r="1511" spans="1:19" ht="81">
      <c r="A1511" s="293">
        <f t="shared" si="72"/>
        <v>1506</v>
      </c>
      <c r="B1511" s="421"/>
      <c r="C1511" s="310"/>
      <c r="D1511" s="310"/>
      <c r="E1511" s="310"/>
      <c r="F1511" s="310"/>
      <c r="G1511" s="310"/>
      <c r="H1511" s="310"/>
      <c r="I1511" s="310"/>
      <c r="J1511" s="325" t="s">
        <v>1702</v>
      </c>
      <c r="K1511" s="73" t="s">
        <v>486</v>
      </c>
      <c r="L1511" s="323" t="s">
        <v>1703</v>
      </c>
      <c r="M1511" s="84"/>
      <c r="N1511" s="185" t="s">
        <v>288</v>
      </c>
      <c r="O1511" s="302" t="s">
        <v>287</v>
      </c>
      <c r="P1511" s="301" t="s">
        <v>14</v>
      </c>
      <c r="Q1511" s="301"/>
      <c r="R1511" s="1" t="str">
        <f t="shared" si="73"/>
        <v>-</v>
      </c>
      <c r="S1511" s="1" t="str">
        <f t="shared" si="71"/>
        <v>-</v>
      </c>
    </row>
    <row r="1512" spans="1:19" s="92" customFormat="1" ht="54">
      <c r="A1512" s="293">
        <f t="shared" si="72"/>
        <v>1507</v>
      </c>
      <c r="B1512" s="421"/>
      <c r="C1512" s="310"/>
      <c r="D1512" s="310"/>
      <c r="E1512" s="310"/>
      <c r="F1512" s="310"/>
      <c r="G1512" s="310"/>
      <c r="H1512" s="310"/>
      <c r="I1512" s="326"/>
      <c r="J1512" s="301" t="s">
        <v>1704</v>
      </c>
      <c r="K1512" s="73" t="s">
        <v>486</v>
      </c>
      <c r="L1512" s="302" t="s">
        <v>1705</v>
      </c>
      <c r="M1512" s="75" t="s">
        <v>1706</v>
      </c>
      <c r="N1512" s="185" t="s">
        <v>1672</v>
      </c>
      <c r="O1512" s="302" t="s">
        <v>287</v>
      </c>
      <c r="P1512" s="301" t="s">
        <v>14</v>
      </c>
      <c r="Q1512" s="301"/>
      <c r="R1512" s="1" t="str">
        <f t="shared" si="73"/>
        <v>-</v>
      </c>
      <c r="S1512" s="1" t="str">
        <f t="shared" si="71"/>
        <v>-</v>
      </c>
    </row>
    <row r="1513" spans="1:19" s="92" customFormat="1" ht="67.5">
      <c r="A1513" s="293">
        <f t="shared" si="72"/>
        <v>1508</v>
      </c>
      <c r="B1513" s="421"/>
      <c r="C1513" s="310"/>
      <c r="D1513" s="310"/>
      <c r="E1513" s="310"/>
      <c r="F1513" s="310"/>
      <c r="G1513" s="310"/>
      <c r="H1513" s="310"/>
      <c r="I1513" s="326"/>
      <c r="J1513" s="302" t="s">
        <v>1707</v>
      </c>
      <c r="K1513" s="73" t="s">
        <v>486</v>
      </c>
      <c r="L1513" s="302" t="s">
        <v>1708</v>
      </c>
      <c r="M1513" s="75"/>
      <c r="N1513" s="185" t="s">
        <v>288</v>
      </c>
      <c r="O1513" s="302" t="s">
        <v>287</v>
      </c>
      <c r="P1513" s="301" t="s">
        <v>14</v>
      </c>
      <c r="Q1513" s="185"/>
      <c r="R1513" s="1" t="str">
        <f t="shared" si="73"/>
        <v>-</v>
      </c>
      <c r="S1513" s="1" t="str">
        <f t="shared" si="71"/>
        <v>-</v>
      </c>
    </row>
    <row r="1514" spans="1:19" s="92" customFormat="1" ht="94.5">
      <c r="A1514" s="293">
        <f t="shared" si="72"/>
        <v>1509</v>
      </c>
      <c r="B1514" s="421"/>
      <c r="C1514" s="310"/>
      <c r="D1514" s="310"/>
      <c r="E1514" s="310"/>
      <c r="F1514" s="310"/>
      <c r="G1514" s="310"/>
      <c r="H1514" s="310"/>
      <c r="I1514" s="326"/>
      <c r="J1514" s="301" t="s">
        <v>1709</v>
      </c>
      <c r="K1514" s="73" t="s">
        <v>486</v>
      </c>
      <c r="L1514" s="302" t="s">
        <v>1710</v>
      </c>
      <c r="M1514" s="75"/>
      <c r="N1514" s="185" t="s">
        <v>11</v>
      </c>
      <c r="O1514" s="302" t="s">
        <v>287</v>
      </c>
      <c r="P1514" s="301" t="s">
        <v>14</v>
      </c>
      <c r="Q1514" s="301"/>
      <c r="R1514" s="1" t="str">
        <f t="shared" si="73"/>
        <v>-</v>
      </c>
      <c r="S1514" s="1" t="str">
        <f t="shared" si="71"/>
        <v>-</v>
      </c>
    </row>
    <row r="1515" spans="1:19" s="92" customFormat="1" ht="67.5">
      <c r="A1515" s="293">
        <f t="shared" si="72"/>
        <v>1510</v>
      </c>
      <c r="B1515" s="421"/>
      <c r="C1515" s="310"/>
      <c r="D1515" s="310"/>
      <c r="E1515" s="310"/>
      <c r="F1515" s="310"/>
      <c r="G1515" s="310"/>
      <c r="H1515" s="310"/>
      <c r="I1515" s="326"/>
      <c r="J1515" s="301" t="s">
        <v>1711</v>
      </c>
      <c r="K1515" s="73" t="s">
        <v>486</v>
      </c>
      <c r="L1515" s="302" t="s">
        <v>1712</v>
      </c>
      <c r="M1515" s="75"/>
      <c r="N1515" s="185" t="s">
        <v>11</v>
      </c>
      <c r="O1515" s="302" t="s">
        <v>287</v>
      </c>
      <c r="P1515" s="301" t="s">
        <v>14</v>
      </c>
      <c r="Q1515" s="301"/>
      <c r="R1515" s="1" t="str">
        <f t="shared" si="73"/>
        <v>-</v>
      </c>
      <c r="S1515" s="1" t="str">
        <f t="shared" si="71"/>
        <v>-</v>
      </c>
    </row>
    <row r="1516" spans="1:19" s="92" customFormat="1" ht="94.5">
      <c r="A1516" s="293">
        <f t="shared" si="72"/>
        <v>1511</v>
      </c>
      <c r="B1516" s="421"/>
      <c r="C1516" s="310"/>
      <c r="D1516" s="310"/>
      <c r="E1516" s="310"/>
      <c r="F1516" s="310"/>
      <c r="G1516" s="310"/>
      <c r="H1516" s="310"/>
      <c r="I1516" s="326"/>
      <c r="J1516" s="301" t="s">
        <v>1713</v>
      </c>
      <c r="K1516" s="73" t="s">
        <v>486</v>
      </c>
      <c r="L1516" s="302" t="s">
        <v>1714</v>
      </c>
      <c r="M1516" s="75"/>
      <c r="N1516" s="185" t="s">
        <v>11</v>
      </c>
      <c r="O1516" s="302" t="s">
        <v>287</v>
      </c>
      <c r="P1516" s="301" t="s">
        <v>14</v>
      </c>
      <c r="Q1516" s="301"/>
      <c r="R1516" s="1" t="str">
        <f t="shared" si="73"/>
        <v>-</v>
      </c>
      <c r="S1516" s="1" t="str">
        <f t="shared" si="71"/>
        <v>-</v>
      </c>
    </row>
    <row r="1517" spans="1:19" s="92" customFormat="1" ht="67.5">
      <c r="A1517" s="293">
        <f t="shared" si="72"/>
        <v>1512</v>
      </c>
      <c r="B1517" s="421"/>
      <c r="C1517" s="310"/>
      <c r="D1517" s="310"/>
      <c r="E1517" s="310"/>
      <c r="F1517" s="310"/>
      <c r="G1517" s="310"/>
      <c r="H1517" s="310"/>
      <c r="I1517" s="326"/>
      <c r="J1517" s="301" t="s">
        <v>1715</v>
      </c>
      <c r="K1517" s="73" t="s">
        <v>486</v>
      </c>
      <c r="L1517" s="302" t="s">
        <v>1716</v>
      </c>
      <c r="M1517" s="75"/>
      <c r="N1517" s="185" t="s">
        <v>11</v>
      </c>
      <c r="O1517" s="302" t="s">
        <v>287</v>
      </c>
      <c r="P1517" s="301" t="s">
        <v>14</v>
      </c>
      <c r="Q1517" s="301"/>
      <c r="R1517" s="1" t="str">
        <f t="shared" si="73"/>
        <v>-</v>
      </c>
      <c r="S1517" s="1" t="str">
        <f t="shared" si="71"/>
        <v>-</v>
      </c>
    </row>
    <row r="1518" spans="1:19" s="92" customFormat="1" ht="67.5">
      <c r="A1518" s="293">
        <f t="shared" si="72"/>
        <v>1513</v>
      </c>
      <c r="B1518" s="421"/>
      <c r="C1518" s="310"/>
      <c r="D1518" s="310"/>
      <c r="E1518" s="310"/>
      <c r="F1518" s="310"/>
      <c r="G1518" s="310"/>
      <c r="H1518" s="310"/>
      <c r="I1518" s="326"/>
      <c r="J1518" s="301" t="s">
        <v>1717</v>
      </c>
      <c r="K1518" s="73" t="s">
        <v>486</v>
      </c>
      <c r="L1518" s="327" t="s">
        <v>1718</v>
      </c>
      <c r="M1518" s="75"/>
      <c r="N1518" s="185">
        <v>60</v>
      </c>
      <c r="O1518" s="302" t="s">
        <v>287</v>
      </c>
      <c r="P1518" s="301" t="s">
        <v>14</v>
      </c>
      <c r="Q1518" s="301"/>
      <c r="R1518" s="1" t="str">
        <f t="shared" si="73"/>
        <v>-</v>
      </c>
      <c r="S1518" s="1" t="str">
        <f t="shared" si="71"/>
        <v>-</v>
      </c>
    </row>
    <row r="1519" spans="1:19" s="92" customFormat="1" ht="94.5">
      <c r="A1519" s="293">
        <f t="shared" si="72"/>
        <v>1514</v>
      </c>
      <c r="B1519" s="421"/>
      <c r="C1519" s="310"/>
      <c r="D1519" s="310"/>
      <c r="E1519" s="310"/>
      <c r="F1519" s="310"/>
      <c r="G1519" s="310"/>
      <c r="H1519" s="310"/>
      <c r="I1519" s="326"/>
      <c r="J1519" s="301" t="s">
        <v>1719</v>
      </c>
      <c r="K1519" s="73" t="s">
        <v>486</v>
      </c>
      <c r="L1519" s="302" t="s">
        <v>1720</v>
      </c>
      <c r="M1519" s="75"/>
      <c r="N1519" s="185" t="s">
        <v>288</v>
      </c>
      <c r="O1519" s="302" t="s">
        <v>287</v>
      </c>
      <c r="P1519" s="301" t="s">
        <v>14</v>
      </c>
      <c r="Q1519" s="301"/>
      <c r="R1519" s="1" t="str">
        <f t="shared" si="73"/>
        <v>-</v>
      </c>
      <c r="S1519" s="1" t="str">
        <f t="shared" si="71"/>
        <v>-</v>
      </c>
    </row>
    <row r="1520" spans="1:19" s="92" customFormat="1" ht="54">
      <c r="A1520" s="293">
        <f t="shared" si="72"/>
        <v>1515</v>
      </c>
      <c r="B1520" s="421"/>
      <c r="C1520" s="310"/>
      <c r="D1520" s="310"/>
      <c r="E1520" s="310"/>
      <c r="F1520" s="310"/>
      <c r="G1520" s="310"/>
      <c r="H1520" s="310"/>
      <c r="I1520" s="326"/>
      <c r="J1520" s="301" t="s">
        <v>1721</v>
      </c>
      <c r="K1520" s="73" t="s">
        <v>486</v>
      </c>
      <c r="L1520" s="327" t="s">
        <v>1722</v>
      </c>
      <c r="M1520" s="75"/>
      <c r="N1520" s="185">
        <v>0</v>
      </c>
      <c r="O1520" s="302" t="s">
        <v>287</v>
      </c>
      <c r="P1520" s="301" t="s">
        <v>14</v>
      </c>
      <c r="Q1520" s="301"/>
      <c r="R1520" s="1" t="str">
        <f t="shared" si="73"/>
        <v>-</v>
      </c>
      <c r="S1520" s="1" t="str">
        <f t="shared" si="71"/>
        <v>-</v>
      </c>
    </row>
    <row r="1521" spans="1:19" s="92" customFormat="1" ht="40.5">
      <c r="A1521" s="293">
        <f t="shared" si="72"/>
        <v>1516</v>
      </c>
      <c r="B1521" s="421"/>
      <c r="C1521" s="310"/>
      <c r="D1521" s="310"/>
      <c r="E1521" s="310"/>
      <c r="F1521" s="310"/>
      <c r="G1521" s="310"/>
      <c r="H1521" s="310"/>
      <c r="I1521" s="326"/>
      <c r="J1521" s="301" t="s">
        <v>1723</v>
      </c>
      <c r="K1521" s="73" t="s">
        <v>486</v>
      </c>
      <c r="L1521" s="327" t="s">
        <v>1724</v>
      </c>
      <c r="M1521" s="75"/>
      <c r="N1521" s="185">
        <v>0</v>
      </c>
      <c r="O1521" s="302" t="s">
        <v>287</v>
      </c>
      <c r="P1521" s="301" t="s">
        <v>14</v>
      </c>
      <c r="Q1521" s="301"/>
      <c r="R1521" s="1" t="str">
        <f t="shared" si="73"/>
        <v>-</v>
      </c>
      <c r="S1521" s="1" t="str">
        <f t="shared" si="71"/>
        <v>-</v>
      </c>
    </row>
    <row r="1522" spans="1:19" s="92" customFormat="1" ht="135">
      <c r="A1522" s="293">
        <f t="shared" si="72"/>
        <v>1517</v>
      </c>
      <c r="B1522" s="421"/>
      <c r="C1522" s="310"/>
      <c r="D1522" s="310"/>
      <c r="E1522" s="310"/>
      <c r="F1522" s="310"/>
      <c r="G1522" s="310"/>
      <c r="H1522" s="310"/>
      <c r="I1522" s="326"/>
      <c r="J1522" s="301" t="s">
        <v>1725</v>
      </c>
      <c r="K1522" s="73" t="s">
        <v>486</v>
      </c>
      <c r="L1522" s="185" t="s">
        <v>1726</v>
      </c>
      <c r="M1522" s="103"/>
      <c r="N1522" s="302" t="s">
        <v>1</v>
      </c>
      <c r="O1522" s="302" t="s">
        <v>287</v>
      </c>
      <c r="P1522" s="301" t="s">
        <v>14</v>
      </c>
      <c r="Q1522" s="301"/>
      <c r="R1522" s="1" t="str">
        <f t="shared" si="73"/>
        <v>-</v>
      </c>
      <c r="S1522" s="1" t="str">
        <f t="shared" si="71"/>
        <v>-</v>
      </c>
    </row>
    <row r="1523" spans="1:19" s="92" customFormat="1" ht="94.5">
      <c r="A1523" s="68">
        <f t="shared" si="72"/>
        <v>1518</v>
      </c>
      <c r="B1523" s="423"/>
      <c r="C1523" s="94"/>
      <c r="D1523" s="94"/>
      <c r="E1523" s="94"/>
      <c r="F1523" s="94"/>
      <c r="G1523" s="94"/>
      <c r="H1523" s="94"/>
      <c r="I1523" s="101"/>
      <c r="J1523" s="73" t="s">
        <v>2236</v>
      </c>
      <c r="K1523" s="73" t="s">
        <v>486</v>
      </c>
      <c r="L1523" s="75" t="s">
        <v>1727</v>
      </c>
      <c r="M1523" s="103"/>
      <c r="N1523" s="76" t="s">
        <v>2762</v>
      </c>
      <c r="O1523" s="76" t="s">
        <v>287</v>
      </c>
      <c r="P1523" s="263" t="s">
        <v>2541</v>
      </c>
      <c r="Q1523" s="73"/>
      <c r="R1523" s="1" t="str">
        <f t="shared" si="73"/>
        <v>○</v>
      </c>
      <c r="S1523" s="1" t="str">
        <f t="shared" si="71"/>
        <v>-</v>
      </c>
    </row>
    <row r="1524" spans="1:19" s="92" customFormat="1" ht="54">
      <c r="A1524" s="68">
        <f t="shared" si="72"/>
        <v>1519</v>
      </c>
      <c r="B1524" s="423"/>
      <c r="C1524" s="94"/>
      <c r="D1524" s="94"/>
      <c r="E1524" s="94"/>
      <c r="F1524" s="94"/>
      <c r="G1524" s="94"/>
      <c r="H1524" s="94"/>
      <c r="I1524" s="101"/>
      <c r="J1524" s="73" t="s">
        <v>2634</v>
      </c>
      <c r="K1524" s="73" t="s">
        <v>486</v>
      </c>
      <c r="L1524" s="102" t="s">
        <v>1728</v>
      </c>
      <c r="M1524" s="103"/>
      <c r="N1524" s="76" t="s">
        <v>2635</v>
      </c>
      <c r="O1524" s="76" t="s">
        <v>287</v>
      </c>
      <c r="P1524" s="263" t="s">
        <v>2541</v>
      </c>
      <c r="Q1524" s="73"/>
      <c r="R1524" s="1" t="str">
        <f t="shared" si="73"/>
        <v>○</v>
      </c>
      <c r="S1524" s="1" t="str">
        <f t="shared" si="71"/>
        <v>-</v>
      </c>
    </row>
    <row r="1525" spans="1:19" s="92" customFormat="1" ht="40.5">
      <c r="A1525" s="293">
        <f t="shared" si="72"/>
        <v>1520</v>
      </c>
      <c r="B1525" s="421"/>
      <c r="C1525" s="310"/>
      <c r="D1525" s="310"/>
      <c r="E1525" s="310"/>
      <c r="F1525" s="310"/>
      <c r="G1525" s="310"/>
      <c r="H1525" s="310"/>
      <c r="I1525" s="326"/>
      <c r="J1525" s="301" t="s">
        <v>1729</v>
      </c>
      <c r="K1525" s="73" t="s">
        <v>486</v>
      </c>
      <c r="L1525" s="327" t="s">
        <v>1730</v>
      </c>
      <c r="M1525" s="103"/>
      <c r="N1525" s="302" t="s">
        <v>895</v>
      </c>
      <c r="O1525" s="302" t="s">
        <v>287</v>
      </c>
      <c r="P1525" s="301" t="s">
        <v>14</v>
      </c>
      <c r="Q1525" s="301"/>
      <c r="R1525" s="1" t="str">
        <f t="shared" si="73"/>
        <v>-</v>
      </c>
      <c r="S1525" s="1" t="str">
        <f t="shared" si="71"/>
        <v>-</v>
      </c>
    </row>
    <row r="1526" spans="1:19" s="92" customFormat="1" ht="135">
      <c r="A1526" s="293">
        <f t="shared" si="72"/>
        <v>1521</v>
      </c>
      <c r="B1526" s="421"/>
      <c r="C1526" s="310"/>
      <c r="D1526" s="310"/>
      <c r="E1526" s="310"/>
      <c r="F1526" s="310"/>
      <c r="G1526" s="310"/>
      <c r="H1526" s="310"/>
      <c r="I1526" s="326"/>
      <c r="J1526" s="301" t="s">
        <v>1731</v>
      </c>
      <c r="K1526" s="73" t="s">
        <v>486</v>
      </c>
      <c r="L1526" s="185" t="s">
        <v>1732</v>
      </c>
      <c r="M1526" s="103"/>
      <c r="N1526" s="302" t="s">
        <v>665</v>
      </c>
      <c r="O1526" s="302" t="s">
        <v>287</v>
      </c>
      <c r="P1526" s="301" t="s">
        <v>14</v>
      </c>
      <c r="Q1526" s="301"/>
      <c r="R1526" s="1" t="str">
        <f t="shared" si="73"/>
        <v>-</v>
      </c>
      <c r="S1526" s="1" t="str">
        <f t="shared" si="71"/>
        <v>-</v>
      </c>
    </row>
    <row r="1527" spans="1:19" s="92" customFormat="1" ht="121.5">
      <c r="A1527" s="293">
        <f t="shared" si="72"/>
        <v>1522</v>
      </c>
      <c r="B1527" s="421"/>
      <c r="C1527" s="310"/>
      <c r="D1527" s="310"/>
      <c r="E1527" s="310"/>
      <c r="F1527" s="310"/>
      <c r="G1527" s="310"/>
      <c r="H1527" s="310"/>
      <c r="I1527" s="326"/>
      <c r="J1527" s="322" t="s">
        <v>1733</v>
      </c>
      <c r="K1527" s="73" t="s">
        <v>486</v>
      </c>
      <c r="L1527" s="185" t="s">
        <v>1734</v>
      </c>
      <c r="M1527" s="103"/>
      <c r="N1527" s="302" t="s">
        <v>665</v>
      </c>
      <c r="O1527" s="302" t="s">
        <v>287</v>
      </c>
      <c r="P1527" s="301" t="s">
        <v>14</v>
      </c>
      <c r="Q1527" s="301"/>
      <c r="R1527" s="1" t="str">
        <f t="shared" si="73"/>
        <v>-</v>
      </c>
      <c r="S1527" s="1" t="str">
        <f t="shared" si="71"/>
        <v>-</v>
      </c>
    </row>
    <row r="1528" spans="1:19" s="92" customFormat="1" ht="108">
      <c r="A1528" s="293">
        <f t="shared" si="72"/>
        <v>1523</v>
      </c>
      <c r="B1528" s="421"/>
      <c r="C1528" s="310"/>
      <c r="D1528" s="310"/>
      <c r="E1528" s="310"/>
      <c r="F1528" s="310"/>
      <c r="G1528" s="310"/>
      <c r="H1528" s="310"/>
      <c r="I1528" s="326"/>
      <c r="J1528" s="322" t="s">
        <v>1735</v>
      </c>
      <c r="K1528" s="73" t="s">
        <v>486</v>
      </c>
      <c r="L1528" s="187" t="s">
        <v>1736</v>
      </c>
      <c r="M1528" s="103"/>
      <c r="N1528" s="302" t="s">
        <v>665</v>
      </c>
      <c r="O1528" s="302" t="s">
        <v>287</v>
      </c>
      <c r="P1528" s="301" t="s">
        <v>14</v>
      </c>
      <c r="Q1528" s="301"/>
      <c r="R1528" s="1" t="str">
        <f t="shared" si="73"/>
        <v>-</v>
      </c>
      <c r="S1528" s="1" t="str">
        <f t="shared" si="71"/>
        <v>-</v>
      </c>
    </row>
    <row r="1529" spans="1:19" s="92" customFormat="1" ht="202.5">
      <c r="A1529" s="293">
        <f t="shared" si="72"/>
        <v>1524</v>
      </c>
      <c r="B1529" s="421"/>
      <c r="C1529" s="310"/>
      <c r="D1529" s="310"/>
      <c r="E1529" s="310"/>
      <c r="F1529" s="310"/>
      <c r="G1529" s="310"/>
      <c r="H1529" s="310"/>
      <c r="I1529" s="326"/>
      <c r="J1529" s="301" t="s">
        <v>1737</v>
      </c>
      <c r="K1529" s="73" t="s">
        <v>486</v>
      </c>
      <c r="L1529" s="185" t="s">
        <v>1738</v>
      </c>
      <c r="M1529" s="103"/>
      <c r="N1529" s="302" t="s">
        <v>1739</v>
      </c>
      <c r="O1529" s="302" t="s">
        <v>287</v>
      </c>
      <c r="P1529" s="301" t="s">
        <v>14</v>
      </c>
      <c r="Q1529" s="301"/>
      <c r="R1529" s="1" t="str">
        <f t="shared" si="73"/>
        <v>-</v>
      </c>
      <c r="S1529" s="1" t="str">
        <f t="shared" si="71"/>
        <v>-</v>
      </c>
    </row>
    <row r="1530" spans="1:19" s="92" customFormat="1" ht="175.5">
      <c r="A1530" s="68">
        <f t="shared" si="72"/>
        <v>1525</v>
      </c>
      <c r="B1530" s="423"/>
      <c r="C1530" s="94"/>
      <c r="D1530" s="94"/>
      <c r="E1530" s="94"/>
      <c r="F1530" s="94"/>
      <c r="G1530" s="94"/>
      <c r="H1530" s="94"/>
      <c r="I1530" s="101"/>
      <c r="J1530" s="73" t="s">
        <v>2636</v>
      </c>
      <c r="K1530" s="73" t="s">
        <v>486</v>
      </c>
      <c r="L1530" s="27" t="s">
        <v>1740</v>
      </c>
      <c r="M1530" s="103"/>
      <c r="N1530" s="76" t="s">
        <v>1741</v>
      </c>
      <c r="O1530" s="76" t="s">
        <v>287</v>
      </c>
      <c r="P1530" s="263" t="s">
        <v>2541</v>
      </c>
      <c r="Q1530" s="73"/>
      <c r="R1530" s="1" t="str">
        <f t="shared" si="73"/>
        <v>○</v>
      </c>
      <c r="S1530" s="1" t="str">
        <f t="shared" si="71"/>
        <v>-</v>
      </c>
    </row>
    <row r="1531" spans="1:19" s="92" customFormat="1" ht="175.5">
      <c r="A1531" s="293">
        <f t="shared" si="72"/>
        <v>1526</v>
      </c>
      <c r="B1531" s="421"/>
      <c r="C1531" s="310"/>
      <c r="D1531" s="310"/>
      <c r="E1531" s="310"/>
      <c r="F1531" s="310"/>
      <c r="G1531" s="310"/>
      <c r="H1531" s="310"/>
      <c r="I1531" s="326"/>
      <c r="J1531" s="322" t="s">
        <v>1742</v>
      </c>
      <c r="K1531" s="73" t="s">
        <v>486</v>
      </c>
      <c r="L1531" s="329" t="s">
        <v>1743</v>
      </c>
      <c r="M1531" s="103"/>
      <c r="N1531" s="323" t="s">
        <v>486</v>
      </c>
      <c r="O1531" s="323" t="s">
        <v>287</v>
      </c>
      <c r="P1531" s="301" t="s">
        <v>14</v>
      </c>
      <c r="Q1531" s="301"/>
      <c r="R1531" s="1" t="str">
        <f t="shared" si="73"/>
        <v>-</v>
      </c>
      <c r="S1531" s="1" t="str">
        <f t="shared" si="71"/>
        <v>-</v>
      </c>
    </row>
    <row r="1532" spans="1:19" s="92" customFormat="1" ht="108">
      <c r="A1532" s="293">
        <f t="shared" si="72"/>
        <v>1527</v>
      </c>
      <c r="B1532" s="421"/>
      <c r="C1532" s="310"/>
      <c r="D1532" s="310"/>
      <c r="E1532" s="310"/>
      <c r="F1532" s="310"/>
      <c r="G1532" s="310"/>
      <c r="H1532" s="310"/>
      <c r="I1532" s="326"/>
      <c r="J1532" s="322" t="s">
        <v>1744</v>
      </c>
      <c r="K1532" s="73" t="s">
        <v>486</v>
      </c>
      <c r="L1532" s="330" t="s">
        <v>1745</v>
      </c>
      <c r="M1532" s="103"/>
      <c r="N1532" s="323" t="s">
        <v>336</v>
      </c>
      <c r="O1532" s="323" t="s">
        <v>287</v>
      </c>
      <c r="P1532" s="301" t="s">
        <v>14</v>
      </c>
      <c r="Q1532" s="301"/>
      <c r="R1532" s="1" t="str">
        <f t="shared" si="73"/>
        <v>-</v>
      </c>
      <c r="S1532" s="1" t="str">
        <f t="shared" si="71"/>
        <v>-</v>
      </c>
    </row>
    <row r="1533" spans="1:19" s="92" customFormat="1" ht="148.5">
      <c r="A1533" s="293">
        <f t="shared" si="72"/>
        <v>1528</v>
      </c>
      <c r="B1533" s="421"/>
      <c r="C1533" s="310"/>
      <c r="D1533" s="310"/>
      <c r="E1533" s="310"/>
      <c r="F1533" s="310"/>
      <c r="G1533" s="310"/>
      <c r="H1533" s="310"/>
      <c r="I1533" s="326"/>
      <c r="J1533" s="322" t="s">
        <v>1746</v>
      </c>
      <c r="K1533" s="73" t="s">
        <v>486</v>
      </c>
      <c r="L1533" s="329" t="s">
        <v>1747</v>
      </c>
      <c r="M1533" s="103"/>
      <c r="N1533" s="323" t="s">
        <v>486</v>
      </c>
      <c r="O1533" s="323" t="s">
        <v>287</v>
      </c>
      <c r="P1533" s="301" t="s">
        <v>14</v>
      </c>
      <c r="Q1533" s="301"/>
      <c r="R1533" s="1" t="str">
        <f t="shared" si="73"/>
        <v>-</v>
      </c>
      <c r="S1533" s="1" t="str">
        <f t="shared" si="71"/>
        <v>-</v>
      </c>
    </row>
    <row r="1534" spans="1:19" s="92" customFormat="1" ht="202.5">
      <c r="A1534" s="293">
        <f t="shared" si="72"/>
        <v>1529</v>
      </c>
      <c r="B1534" s="421"/>
      <c r="C1534" s="310"/>
      <c r="D1534" s="310"/>
      <c r="E1534" s="310"/>
      <c r="F1534" s="310"/>
      <c r="G1534" s="310"/>
      <c r="H1534" s="310"/>
      <c r="I1534" s="326"/>
      <c r="J1534" s="322" t="s">
        <v>1748</v>
      </c>
      <c r="K1534" s="73" t="s">
        <v>486</v>
      </c>
      <c r="L1534" s="329" t="s">
        <v>1749</v>
      </c>
      <c r="M1534" s="103"/>
      <c r="N1534" s="323" t="s">
        <v>2</v>
      </c>
      <c r="O1534" s="323" t="s">
        <v>287</v>
      </c>
      <c r="P1534" s="301" t="s">
        <v>14</v>
      </c>
      <c r="Q1534" s="301"/>
      <c r="R1534" s="1" t="str">
        <f t="shared" si="73"/>
        <v>-</v>
      </c>
      <c r="S1534" s="1" t="str">
        <f t="shared" si="71"/>
        <v>-</v>
      </c>
    </row>
    <row r="1535" spans="1:19" s="92" customFormat="1" ht="108">
      <c r="A1535" s="293">
        <f t="shared" si="72"/>
        <v>1530</v>
      </c>
      <c r="B1535" s="421"/>
      <c r="C1535" s="310"/>
      <c r="D1535" s="310"/>
      <c r="E1535" s="310"/>
      <c r="F1535" s="310"/>
      <c r="G1535" s="310"/>
      <c r="H1535" s="310"/>
      <c r="I1535" s="326"/>
      <c r="J1535" s="322" t="s">
        <v>1750</v>
      </c>
      <c r="K1535" s="73" t="s">
        <v>486</v>
      </c>
      <c r="L1535" s="329" t="s">
        <v>1751</v>
      </c>
      <c r="M1535" s="103"/>
      <c r="N1535" s="323" t="s">
        <v>14</v>
      </c>
      <c r="O1535" s="323" t="s">
        <v>287</v>
      </c>
      <c r="P1535" s="301" t="s">
        <v>14</v>
      </c>
      <c r="Q1535" s="301"/>
      <c r="R1535" s="1" t="str">
        <f t="shared" si="73"/>
        <v>-</v>
      </c>
      <c r="S1535" s="1" t="str">
        <f t="shared" si="71"/>
        <v>-</v>
      </c>
    </row>
    <row r="1536" spans="1:19" s="92" customFormat="1" ht="94.5">
      <c r="A1536" s="293">
        <f t="shared" si="72"/>
        <v>1531</v>
      </c>
      <c r="B1536" s="421"/>
      <c r="C1536" s="310"/>
      <c r="D1536" s="310"/>
      <c r="E1536" s="310"/>
      <c r="F1536" s="310"/>
      <c r="G1536" s="310"/>
      <c r="H1536" s="310"/>
      <c r="I1536" s="326"/>
      <c r="J1536" s="322" t="s">
        <v>1752</v>
      </c>
      <c r="K1536" s="87" t="s">
        <v>486</v>
      </c>
      <c r="L1536" s="330" t="s">
        <v>1753</v>
      </c>
      <c r="M1536" s="103" t="s">
        <v>1754</v>
      </c>
      <c r="N1536" s="323"/>
      <c r="O1536" s="323" t="s">
        <v>287</v>
      </c>
      <c r="P1536" s="301" t="s">
        <v>14</v>
      </c>
      <c r="Q1536" s="301"/>
      <c r="R1536" s="1" t="str">
        <f t="shared" si="73"/>
        <v>-</v>
      </c>
      <c r="S1536" s="1" t="str">
        <f t="shared" si="71"/>
        <v>-</v>
      </c>
    </row>
    <row r="1537" spans="1:19" s="92" customFormat="1" ht="94.5">
      <c r="A1537" s="293">
        <f t="shared" si="72"/>
        <v>1532</v>
      </c>
      <c r="B1537" s="421"/>
      <c r="C1537" s="310"/>
      <c r="D1537" s="310"/>
      <c r="E1537" s="310"/>
      <c r="F1537" s="310"/>
      <c r="G1537" s="310"/>
      <c r="H1537" s="310"/>
      <c r="I1537" s="326"/>
      <c r="J1537" s="322" t="s">
        <v>1755</v>
      </c>
      <c r="K1537" s="87" t="s">
        <v>486</v>
      </c>
      <c r="L1537" s="330" t="s">
        <v>1756</v>
      </c>
      <c r="M1537" s="103" t="s">
        <v>1754</v>
      </c>
      <c r="N1537" s="323"/>
      <c r="O1537" s="323" t="s">
        <v>287</v>
      </c>
      <c r="P1537" s="301" t="s">
        <v>14</v>
      </c>
      <c r="Q1537" s="301"/>
      <c r="R1537" s="1" t="str">
        <f t="shared" si="73"/>
        <v>-</v>
      </c>
      <c r="S1537" s="1" t="str">
        <f t="shared" si="71"/>
        <v>-</v>
      </c>
    </row>
    <row r="1538" spans="1:19" s="92" customFormat="1" ht="108">
      <c r="A1538" s="293">
        <f t="shared" si="72"/>
        <v>1533</v>
      </c>
      <c r="B1538" s="421"/>
      <c r="C1538" s="310"/>
      <c r="D1538" s="310"/>
      <c r="E1538" s="310"/>
      <c r="F1538" s="310"/>
      <c r="G1538" s="310"/>
      <c r="H1538" s="310"/>
      <c r="I1538" s="326"/>
      <c r="J1538" s="322" t="s">
        <v>1757</v>
      </c>
      <c r="K1538" s="87" t="s">
        <v>486</v>
      </c>
      <c r="L1538" s="329" t="s">
        <v>1758</v>
      </c>
      <c r="M1538" s="103"/>
      <c r="N1538" s="323" t="s">
        <v>486</v>
      </c>
      <c r="O1538" s="323" t="s">
        <v>287</v>
      </c>
      <c r="P1538" s="301" t="s">
        <v>14</v>
      </c>
      <c r="Q1538" s="301"/>
      <c r="R1538" s="1" t="str">
        <f t="shared" si="73"/>
        <v>-</v>
      </c>
      <c r="S1538" s="1" t="str">
        <f t="shared" si="71"/>
        <v>-</v>
      </c>
    </row>
    <row r="1539" spans="1:19" s="92" customFormat="1" ht="27">
      <c r="A1539" s="293">
        <f t="shared" si="72"/>
        <v>1534</v>
      </c>
      <c r="B1539" s="421"/>
      <c r="C1539" s="310"/>
      <c r="D1539" s="310"/>
      <c r="E1539" s="310"/>
      <c r="F1539" s="310"/>
      <c r="G1539" s="310"/>
      <c r="H1539" s="310"/>
      <c r="I1539" s="326"/>
      <c r="J1539" s="322" t="s">
        <v>1759</v>
      </c>
      <c r="K1539" s="87" t="s">
        <v>486</v>
      </c>
      <c r="L1539" s="330" t="s">
        <v>1760</v>
      </c>
      <c r="M1539" s="103"/>
      <c r="N1539" s="323" t="s">
        <v>1761</v>
      </c>
      <c r="O1539" s="323" t="s">
        <v>287</v>
      </c>
      <c r="P1539" s="301" t="s">
        <v>14</v>
      </c>
      <c r="Q1539" s="311"/>
      <c r="R1539" s="1" t="str">
        <f t="shared" si="73"/>
        <v>-</v>
      </c>
      <c r="S1539" s="1" t="str">
        <f t="shared" si="71"/>
        <v>-</v>
      </c>
    </row>
    <row r="1540" spans="1:19" s="92" customFormat="1" ht="229.5">
      <c r="A1540" s="293">
        <f t="shared" si="72"/>
        <v>1535</v>
      </c>
      <c r="B1540" s="421"/>
      <c r="C1540" s="310"/>
      <c r="D1540" s="310"/>
      <c r="E1540" s="310"/>
      <c r="F1540" s="310"/>
      <c r="G1540" s="310"/>
      <c r="H1540" s="310"/>
      <c r="I1540" s="326"/>
      <c r="J1540" s="322" t="s">
        <v>1762</v>
      </c>
      <c r="K1540" s="87" t="s">
        <v>486</v>
      </c>
      <c r="L1540" s="329" t="s">
        <v>1763</v>
      </c>
      <c r="M1540" s="103"/>
      <c r="N1540" s="323" t="s">
        <v>694</v>
      </c>
      <c r="O1540" s="323" t="s">
        <v>287</v>
      </c>
      <c r="P1540" s="301" t="s">
        <v>14</v>
      </c>
      <c r="Q1540" s="301"/>
      <c r="R1540" s="1" t="str">
        <f t="shared" si="73"/>
        <v>-</v>
      </c>
      <c r="S1540" s="1" t="str">
        <f t="shared" si="71"/>
        <v>-</v>
      </c>
    </row>
    <row r="1541" spans="1:19">
      <c r="A1541" s="293">
        <f t="shared" si="72"/>
        <v>1536</v>
      </c>
      <c r="B1541" s="421"/>
      <c r="C1541" s="294"/>
      <c r="D1541" s="294"/>
      <c r="E1541" s="294"/>
      <c r="F1541" s="294"/>
      <c r="G1541" s="294"/>
      <c r="H1541" s="294"/>
      <c r="I1541" s="304" t="s">
        <v>8</v>
      </c>
      <c r="J1541" s="311"/>
      <c r="K1541" s="84" t="s">
        <v>14</v>
      </c>
      <c r="L1541" s="311" t="s">
        <v>14</v>
      </c>
      <c r="M1541" s="84" t="s">
        <v>14</v>
      </c>
      <c r="N1541" s="302" t="s">
        <v>13</v>
      </c>
      <c r="O1541" s="302" t="s">
        <v>1570</v>
      </c>
      <c r="P1541" s="301" t="s">
        <v>14</v>
      </c>
      <c r="Q1541" s="311"/>
      <c r="R1541" s="1" t="str">
        <f t="shared" si="73"/>
        <v>-</v>
      </c>
      <c r="S1541" s="1" t="str">
        <f t="shared" si="71"/>
        <v>-</v>
      </c>
    </row>
    <row r="1542" spans="1:19">
      <c r="A1542" s="293">
        <f t="shared" si="72"/>
        <v>1537</v>
      </c>
      <c r="B1542" s="421"/>
      <c r="C1542" s="294"/>
      <c r="D1542" s="294"/>
      <c r="E1542" s="294"/>
      <c r="F1542" s="294"/>
      <c r="G1542" s="294"/>
      <c r="H1542" s="294"/>
      <c r="I1542" s="309" t="s">
        <v>510</v>
      </c>
      <c r="J1542" s="297"/>
      <c r="K1542" s="84" t="s">
        <v>11</v>
      </c>
      <c r="L1542" s="301" t="s">
        <v>14</v>
      </c>
      <c r="M1542" s="73" t="s">
        <v>14</v>
      </c>
      <c r="N1542" s="302" t="s">
        <v>13</v>
      </c>
      <c r="O1542" s="302" t="s">
        <v>1570</v>
      </c>
      <c r="P1542" s="301" t="s">
        <v>14</v>
      </c>
      <c r="Q1542" s="301"/>
      <c r="R1542" s="1" t="str">
        <f t="shared" si="73"/>
        <v>-</v>
      </c>
      <c r="S1542" s="1" t="str">
        <f t="shared" si="71"/>
        <v>-</v>
      </c>
    </row>
    <row r="1543" spans="1:19">
      <c r="A1543" s="293">
        <f t="shared" si="72"/>
        <v>1538</v>
      </c>
      <c r="B1543" s="421"/>
      <c r="C1543" s="294"/>
      <c r="D1543" s="294"/>
      <c r="E1543" s="294"/>
      <c r="F1543" s="294"/>
      <c r="G1543" s="294"/>
      <c r="H1543" s="294"/>
      <c r="I1543" s="294"/>
      <c r="J1543" s="295" t="s">
        <v>739</v>
      </c>
      <c r="K1543" s="84">
        <v>1</v>
      </c>
      <c r="L1543" s="301" t="s">
        <v>14</v>
      </c>
      <c r="M1543" s="73" t="s">
        <v>14</v>
      </c>
      <c r="N1543" s="302" t="s">
        <v>13</v>
      </c>
      <c r="O1543" s="308" t="s">
        <v>1570</v>
      </c>
      <c r="P1543" s="301" t="s">
        <v>14</v>
      </c>
      <c r="Q1543" s="301"/>
      <c r="R1543" s="1" t="str">
        <f t="shared" si="73"/>
        <v>-</v>
      </c>
      <c r="S1543" s="1" t="str">
        <f t="shared" si="71"/>
        <v>-</v>
      </c>
    </row>
    <row r="1544" spans="1:19" ht="162">
      <c r="A1544" s="293">
        <f t="shared" si="72"/>
        <v>1539</v>
      </c>
      <c r="B1544" s="421"/>
      <c r="C1544" s="310"/>
      <c r="D1544" s="310"/>
      <c r="E1544" s="310"/>
      <c r="F1544" s="310"/>
      <c r="G1544" s="310"/>
      <c r="H1544" s="310"/>
      <c r="I1544" s="310"/>
      <c r="J1544" s="301" t="s">
        <v>1444</v>
      </c>
      <c r="K1544" s="73" t="s">
        <v>486</v>
      </c>
      <c r="L1544" s="301" t="s">
        <v>274</v>
      </c>
      <c r="M1544" s="73"/>
      <c r="N1544" s="316" t="s">
        <v>996</v>
      </c>
      <c r="O1544" s="323" t="s">
        <v>287</v>
      </c>
      <c r="P1544" s="301" t="s">
        <v>14</v>
      </c>
      <c r="Q1544" s="301"/>
      <c r="R1544" s="1" t="str">
        <f t="shared" si="73"/>
        <v>-</v>
      </c>
      <c r="S1544" s="1" t="str">
        <f t="shared" ref="S1544:S1607" si="74">IF(O1544="未定義","-","○")</f>
        <v>-</v>
      </c>
    </row>
    <row r="1545" spans="1:19">
      <c r="A1545" s="293">
        <f t="shared" si="72"/>
        <v>1540</v>
      </c>
      <c r="B1545" s="421"/>
      <c r="C1545" s="294"/>
      <c r="D1545" s="294"/>
      <c r="E1545" s="294"/>
      <c r="F1545" s="294"/>
      <c r="G1545" s="294"/>
      <c r="H1545" s="294"/>
      <c r="I1545" s="304" t="s">
        <v>8</v>
      </c>
      <c r="J1545" s="311"/>
      <c r="K1545" s="84" t="s">
        <v>14</v>
      </c>
      <c r="L1545" s="311" t="s">
        <v>14</v>
      </c>
      <c r="M1545" s="84" t="s">
        <v>14</v>
      </c>
      <c r="N1545" s="302" t="s">
        <v>13</v>
      </c>
      <c r="O1545" s="303" t="s">
        <v>1570</v>
      </c>
      <c r="P1545" s="301" t="s">
        <v>14</v>
      </c>
      <c r="Q1545" s="311"/>
      <c r="R1545" s="1" t="str">
        <f t="shared" si="73"/>
        <v>-</v>
      </c>
      <c r="S1545" s="1" t="str">
        <f t="shared" si="74"/>
        <v>-</v>
      </c>
    </row>
    <row r="1546" spans="1:19">
      <c r="A1546" s="293">
        <f t="shared" si="72"/>
        <v>1541</v>
      </c>
      <c r="B1546" s="421"/>
      <c r="C1546" s="294"/>
      <c r="D1546" s="294"/>
      <c r="E1546" s="294"/>
      <c r="F1546" s="294"/>
      <c r="G1546" s="294"/>
      <c r="H1546" s="294"/>
      <c r="I1546" s="309" t="s">
        <v>510</v>
      </c>
      <c r="J1546" s="297"/>
      <c r="K1546" s="84" t="s">
        <v>11</v>
      </c>
      <c r="L1546" s="301" t="s">
        <v>14</v>
      </c>
      <c r="M1546" s="73" t="s">
        <v>14</v>
      </c>
      <c r="N1546" s="302" t="s">
        <v>13</v>
      </c>
      <c r="O1546" s="302" t="s">
        <v>1570</v>
      </c>
      <c r="P1546" s="301" t="s">
        <v>14</v>
      </c>
      <c r="Q1546" s="301"/>
      <c r="R1546" s="1" t="str">
        <f t="shared" si="73"/>
        <v>-</v>
      </c>
      <c r="S1546" s="1" t="str">
        <f t="shared" si="74"/>
        <v>-</v>
      </c>
    </row>
    <row r="1547" spans="1:19">
      <c r="A1547" s="293">
        <f t="shared" si="72"/>
        <v>1542</v>
      </c>
      <c r="B1547" s="421"/>
      <c r="C1547" s="294"/>
      <c r="D1547" s="294"/>
      <c r="E1547" s="294"/>
      <c r="F1547" s="294"/>
      <c r="G1547" s="294"/>
      <c r="H1547" s="294"/>
      <c r="I1547" s="294"/>
      <c r="J1547" s="295" t="s">
        <v>740</v>
      </c>
      <c r="K1547" s="84">
        <v>1</v>
      </c>
      <c r="L1547" s="301" t="s">
        <v>14</v>
      </c>
      <c r="M1547" s="73" t="s">
        <v>14</v>
      </c>
      <c r="N1547" s="302" t="s">
        <v>13</v>
      </c>
      <c r="O1547" s="308" t="s">
        <v>1570</v>
      </c>
      <c r="P1547" s="301" t="s">
        <v>14</v>
      </c>
      <c r="Q1547" s="301"/>
      <c r="R1547" s="1" t="str">
        <f t="shared" si="73"/>
        <v>-</v>
      </c>
      <c r="S1547" s="1" t="str">
        <f t="shared" si="74"/>
        <v>-</v>
      </c>
    </row>
    <row r="1548" spans="1:19" ht="229.5">
      <c r="A1548" s="293">
        <f t="shared" si="72"/>
        <v>1543</v>
      </c>
      <c r="B1548" s="421"/>
      <c r="C1548" s="310"/>
      <c r="D1548" s="310"/>
      <c r="E1548" s="310"/>
      <c r="F1548" s="310"/>
      <c r="G1548" s="310"/>
      <c r="H1548" s="310"/>
      <c r="I1548" s="310"/>
      <c r="J1548" s="301" t="s">
        <v>1444</v>
      </c>
      <c r="K1548" s="73" t="s">
        <v>486</v>
      </c>
      <c r="L1548" s="301" t="s">
        <v>1764</v>
      </c>
      <c r="M1548" s="73"/>
      <c r="N1548" s="316" t="s">
        <v>1013</v>
      </c>
      <c r="O1548" s="323" t="s">
        <v>287</v>
      </c>
      <c r="P1548" s="301" t="s">
        <v>14</v>
      </c>
      <c r="Q1548" s="301"/>
      <c r="R1548" s="1" t="str">
        <f t="shared" si="73"/>
        <v>-</v>
      </c>
      <c r="S1548" s="1" t="str">
        <f t="shared" si="74"/>
        <v>-</v>
      </c>
    </row>
    <row r="1549" spans="1:19" s="93" customFormat="1">
      <c r="A1549" s="274">
        <f t="shared" si="72"/>
        <v>1544</v>
      </c>
      <c r="B1549" s="422"/>
      <c r="C1549" s="269"/>
      <c r="D1549" s="269"/>
      <c r="E1549" s="269"/>
      <c r="F1549" s="269"/>
      <c r="G1549" s="269"/>
      <c r="H1549" s="269"/>
      <c r="I1549" s="288" t="s">
        <v>8</v>
      </c>
      <c r="J1549" s="289"/>
      <c r="K1549" s="289" t="s">
        <v>14</v>
      </c>
      <c r="L1549" s="289" t="s">
        <v>14</v>
      </c>
      <c r="M1549" s="289" t="s">
        <v>14</v>
      </c>
      <c r="N1549" s="197" t="s">
        <v>13</v>
      </c>
      <c r="O1549" s="282" t="s">
        <v>1500</v>
      </c>
      <c r="P1549" s="273"/>
      <c r="Q1549" s="289"/>
      <c r="R1549" s="45" t="str">
        <f t="shared" si="73"/>
        <v>○</v>
      </c>
      <c r="S1549" s="1" t="str">
        <f t="shared" si="74"/>
        <v>○</v>
      </c>
    </row>
    <row r="1550" spans="1:19">
      <c r="A1550" s="293">
        <f t="shared" si="72"/>
        <v>1545</v>
      </c>
      <c r="B1550" s="420" t="s">
        <v>582</v>
      </c>
      <c r="C1550" s="294"/>
      <c r="D1550" s="294"/>
      <c r="E1550" s="294"/>
      <c r="F1550" s="294"/>
      <c r="G1550" s="294"/>
      <c r="H1550" s="294"/>
      <c r="I1550" s="309" t="s">
        <v>510</v>
      </c>
      <c r="J1550" s="297"/>
      <c r="K1550" s="84" t="s">
        <v>11</v>
      </c>
      <c r="L1550" s="301" t="s">
        <v>14</v>
      </c>
      <c r="M1550" s="73" t="s">
        <v>14</v>
      </c>
      <c r="N1550" s="302" t="s">
        <v>13</v>
      </c>
      <c r="O1550" s="302" t="s">
        <v>287</v>
      </c>
      <c r="P1550" s="301" t="s">
        <v>14</v>
      </c>
      <c r="Q1550" s="301"/>
      <c r="R1550" s="1" t="str">
        <f t="shared" si="73"/>
        <v>-</v>
      </c>
      <c r="S1550" s="1" t="str">
        <f t="shared" si="74"/>
        <v>-</v>
      </c>
    </row>
    <row r="1551" spans="1:19">
      <c r="A1551" s="293">
        <f t="shared" si="72"/>
        <v>1546</v>
      </c>
      <c r="B1551" s="421"/>
      <c r="C1551" s="294"/>
      <c r="D1551" s="294"/>
      <c r="E1551" s="294"/>
      <c r="F1551" s="294"/>
      <c r="G1551" s="294"/>
      <c r="H1551" s="294"/>
      <c r="I1551" s="294"/>
      <c r="J1551" s="295" t="s">
        <v>741</v>
      </c>
      <c r="K1551" s="84">
        <v>1</v>
      </c>
      <c r="L1551" s="301" t="s">
        <v>14</v>
      </c>
      <c r="M1551" s="73" t="s">
        <v>14</v>
      </c>
      <c r="N1551" s="302" t="s">
        <v>13</v>
      </c>
      <c r="O1551" s="302" t="s">
        <v>287</v>
      </c>
      <c r="P1551" s="301" t="s">
        <v>14</v>
      </c>
      <c r="Q1551" s="301"/>
      <c r="R1551" s="1" t="str">
        <f t="shared" si="73"/>
        <v>-</v>
      </c>
      <c r="S1551" s="1" t="str">
        <f t="shared" si="74"/>
        <v>-</v>
      </c>
    </row>
    <row r="1552" spans="1:19" ht="202.5">
      <c r="A1552" s="293">
        <f t="shared" si="72"/>
        <v>1547</v>
      </c>
      <c r="B1552" s="421"/>
      <c r="C1552" s="310"/>
      <c r="D1552" s="310"/>
      <c r="E1552" s="310"/>
      <c r="F1552" s="310"/>
      <c r="G1552" s="310"/>
      <c r="H1552" s="310"/>
      <c r="I1552" s="310"/>
      <c r="J1552" s="301" t="s">
        <v>1444</v>
      </c>
      <c r="K1552" s="73" t="s">
        <v>486</v>
      </c>
      <c r="L1552" s="301" t="s">
        <v>1014</v>
      </c>
      <c r="M1552" s="73"/>
      <c r="N1552" s="302" t="s">
        <v>665</v>
      </c>
      <c r="O1552" s="302" t="s">
        <v>287</v>
      </c>
      <c r="P1552" s="301" t="s">
        <v>14</v>
      </c>
      <c r="Q1552" s="301"/>
      <c r="R1552" s="1" t="str">
        <f t="shared" ref="R1552:R1615" si="75">IF(P1552="-","-","○")</f>
        <v>-</v>
      </c>
      <c r="S1552" s="1" t="str">
        <f t="shared" si="74"/>
        <v>-</v>
      </c>
    </row>
    <row r="1553" spans="1:19">
      <c r="A1553" s="293">
        <f t="shared" si="72"/>
        <v>1548</v>
      </c>
      <c r="B1553" s="421"/>
      <c r="C1553" s="294"/>
      <c r="D1553" s="294"/>
      <c r="E1553" s="294"/>
      <c r="F1553" s="294"/>
      <c r="G1553" s="294"/>
      <c r="H1553" s="294"/>
      <c r="I1553" s="304" t="s">
        <v>8</v>
      </c>
      <c r="J1553" s="311"/>
      <c r="K1553" s="84" t="s">
        <v>14</v>
      </c>
      <c r="L1553" s="311" t="s">
        <v>14</v>
      </c>
      <c r="M1553" s="84" t="s">
        <v>14</v>
      </c>
      <c r="N1553" s="302" t="s">
        <v>13</v>
      </c>
      <c r="O1553" s="302" t="s">
        <v>287</v>
      </c>
      <c r="P1553" s="301" t="s">
        <v>14</v>
      </c>
      <c r="Q1553" s="311"/>
      <c r="R1553" s="1" t="str">
        <f t="shared" si="75"/>
        <v>-</v>
      </c>
      <c r="S1553" s="1" t="str">
        <f t="shared" si="74"/>
        <v>-</v>
      </c>
    </row>
    <row r="1554" spans="1:19">
      <c r="A1554" s="293">
        <f t="shared" si="72"/>
        <v>1549</v>
      </c>
      <c r="B1554" s="421"/>
      <c r="C1554" s="294"/>
      <c r="D1554" s="294"/>
      <c r="E1554" s="294"/>
      <c r="F1554" s="294"/>
      <c r="G1554" s="294"/>
      <c r="H1554" s="294"/>
      <c r="I1554" s="309" t="s">
        <v>510</v>
      </c>
      <c r="J1554" s="297"/>
      <c r="K1554" s="84" t="s">
        <v>11</v>
      </c>
      <c r="L1554" s="301" t="s">
        <v>14</v>
      </c>
      <c r="M1554" s="73" t="s">
        <v>14</v>
      </c>
      <c r="N1554" s="302" t="s">
        <v>13</v>
      </c>
      <c r="O1554" s="302" t="s">
        <v>287</v>
      </c>
      <c r="P1554" s="301" t="s">
        <v>14</v>
      </c>
      <c r="Q1554" s="301"/>
      <c r="R1554" s="1" t="str">
        <f t="shared" si="75"/>
        <v>-</v>
      </c>
      <c r="S1554" s="1" t="str">
        <f t="shared" si="74"/>
        <v>-</v>
      </c>
    </row>
    <row r="1555" spans="1:19">
      <c r="A1555" s="293">
        <f t="shared" si="72"/>
        <v>1550</v>
      </c>
      <c r="B1555" s="421"/>
      <c r="C1555" s="294"/>
      <c r="D1555" s="294"/>
      <c r="E1555" s="294"/>
      <c r="F1555" s="294"/>
      <c r="G1555" s="294"/>
      <c r="H1555" s="294"/>
      <c r="I1555" s="294"/>
      <c r="J1555" s="295" t="s">
        <v>742</v>
      </c>
      <c r="K1555" s="84">
        <v>1</v>
      </c>
      <c r="L1555" s="301" t="s">
        <v>14</v>
      </c>
      <c r="M1555" s="73" t="s">
        <v>14</v>
      </c>
      <c r="N1555" s="302" t="s">
        <v>13</v>
      </c>
      <c r="O1555" s="302" t="s">
        <v>287</v>
      </c>
      <c r="P1555" s="301" t="s">
        <v>14</v>
      </c>
      <c r="Q1555" s="301"/>
      <c r="R1555" s="1" t="str">
        <f t="shared" si="75"/>
        <v>-</v>
      </c>
      <c r="S1555" s="1" t="str">
        <f t="shared" si="74"/>
        <v>-</v>
      </c>
    </row>
    <row r="1556" spans="1:19" ht="337.5">
      <c r="A1556" s="293">
        <f t="shared" si="72"/>
        <v>1551</v>
      </c>
      <c r="B1556" s="421"/>
      <c r="C1556" s="310"/>
      <c r="D1556" s="310"/>
      <c r="E1556" s="310"/>
      <c r="F1556" s="310"/>
      <c r="G1556" s="310"/>
      <c r="H1556" s="310"/>
      <c r="I1556" s="310"/>
      <c r="J1556" s="301" t="s">
        <v>1444</v>
      </c>
      <c r="K1556" s="73" t="s">
        <v>486</v>
      </c>
      <c r="L1556" s="301" t="s">
        <v>1015</v>
      </c>
      <c r="M1556" s="73"/>
      <c r="N1556" s="302" t="s">
        <v>665</v>
      </c>
      <c r="O1556" s="302" t="s">
        <v>287</v>
      </c>
      <c r="P1556" s="301" t="s">
        <v>14</v>
      </c>
      <c r="Q1556" s="301"/>
      <c r="R1556" s="1" t="str">
        <f t="shared" si="75"/>
        <v>-</v>
      </c>
      <c r="S1556" s="1" t="str">
        <f t="shared" si="74"/>
        <v>-</v>
      </c>
    </row>
    <row r="1557" spans="1:19">
      <c r="A1557" s="293">
        <f t="shared" si="72"/>
        <v>1552</v>
      </c>
      <c r="B1557" s="421"/>
      <c r="C1557" s="294"/>
      <c r="D1557" s="294"/>
      <c r="E1557" s="294"/>
      <c r="F1557" s="294"/>
      <c r="G1557" s="294"/>
      <c r="H1557" s="294"/>
      <c r="I1557" s="304" t="s">
        <v>8</v>
      </c>
      <c r="J1557" s="311"/>
      <c r="K1557" s="84" t="s">
        <v>14</v>
      </c>
      <c r="L1557" s="311" t="s">
        <v>14</v>
      </c>
      <c r="M1557" s="84" t="s">
        <v>14</v>
      </c>
      <c r="N1557" s="302" t="s">
        <v>13</v>
      </c>
      <c r="O1557" s="302" t="s">
        <v>287</v>
      </c>
      <c r="P1557" s="301" t="s">
        <v>14</v>
      </c>
      <c r="Q1557" s="311"/>
      <c r="R1557" s="1" t="str">
        <f t="shared" si="75"/>
        <v>-</v>
      </c>
      <c r="S1557" s="1" t="str">
        <f t="shared" si="74"/>
        <v>-</v>
      </c>
    </row>
    <row r="1558" spans="1:19">
      <c r="A1558" s="293">
        <f t="shared" si="72"/>
        <v>1553</v>
      </c>
      <c r="B1558" s="421"/>
      <c r="C1558" s="294"/>
      <c r="D1558" s="294"/>
      <c r="E1558" s="294"/>
      <c r="F1558" s="294"/>
      <c r="G1558" s="294"/>
      <c r="H1558" s="294"/>
      <c r="I1558" s="309" t="s">
        <v>510</v>
      </c>
      <c r="J1558" s="297"/>
      <c r="K1558" s="84" t="s">
        <v>11</v>
      </c>
      <c r="L1558" s="301" t="s">
        <v>14</v>
      </c>
      <c r="M1558" s="73" t="s">
        <v>14</v>
      </c>
      <c r="N1558" s="302" t="s">
        <v>13</v>
      </c>
      <c r="O1558" s="302" t="s">
        <v>287</v>
      </c>
      <c r="P1558" s="301" t="s">
        <v>14</v>
      </c>
      <c r="Q1558" s="301"/>
      <c r="R1558" s="1" t="str">
        <f t="shared" si="75"/>
        <v>-</v>
      </c>
      <c r="S1558" s="1" t="str">
        <f t="shared" si="74"/>
        <v>-</v>
      </c>
    </row>
    <row r="1559" spans="1:19">
      <c r="A1559" s="293">
        <f t="shared" si="72"/>
        <v>1554</v>
      </c>
      <c r="B1559" s="421"/>
      <c r="C1559" s="294"/>
      <c r="D1559" s="294"/>
      <c r="E1559" s="294"/>
      <c r="F1559" s="294"/>
      <c r="G1559" s="294"/>
      <c r="H1559" s="294"/>
      <c r="I1559" s="294"/>
      <c r="J1559" s="295" t="s">
        <v>743</v>
      </c>
      <c r="K1559" s="84">
        <v>1</v>
      </c>
      <c r="L1559" s="301" t="s">
        <v>14</v>
      </c>
      <c r="M1559" s="73" t="s">
        <v>14</v>
      </c>
      <c r="N1559" s="302" t="s">
        <v>13</v>
      </c>
      <c r="O1559" s="302" t="s">
        <v>287</v>
      </c>
      <c r="P1559" s="301" t="s">
        <v>14</v>
      </c>
      <c r="Q1559" s="301"/>
      <c r="R1559" s="1" t="str">
        <f t="shared" si="75"/>
        <v>-</v>
      </c>
      <c r="S1559" s="1" t="str">
        <f t="shared" si="74"/>
        <v>-</v>
      </c>
    </row>
    <row r="1560" spans="1:19" ht="216">
      <c r="A1560" s="293">
        <f t="shared" si="72"/>
        <v>1555</v>
      </c>
      <c r="B1560" s="421"/>
      <c r="C1560" s="310"/>
      <c r="D1560" s="310"/>
      <c r="E1560" s="310"/>
      <c r="F1560" s="310"/>
      <c r="G1560" s="310"/>
      <c r="H1560" s="310"/>
      <c r="I1560" s="310"/>
      <c r="J1560" s="301" t="s">
        <v>1444</v>
      </c>
      <c r="K1560" s="73" t="s">
        <v>486</v>
      </c>
      <c r="L1560" s="301" t="s">
        <v>677</v>
      </c>
      <c r="M1560" s="73"/>
      <c r="N1560" s="302" t="s">
        <v>665</v>
      </c>
      <c r="O1560" s="302" t="s">
        <v>287</v>
      </c>
      <c r="P1560" s="301" t="s">
        <v>14</v>
      </c>
      <c r="Q1560" s="301"/>
      <c r="R1560" s="1" t="str">
        <f t="shared" si="75"/>
        <v>-</v>
      </c>
      <c r="S1560" s="1" t="str">
        <f t="shared" si="74"/>
        <v>-</v>
      </c>
    </row>
    <row r="1561" spans="1:19">
      <c r="A1561" s="293">
        <f t="shared" si="72"/>
        <v>1556</v>
      </c>
      <c r="B1561" s="421"/>
      <c r="C1561" s="294"/>
      <c r="D1561" s="294"/>
      <c r="E1561" s="294"/>
      <c r="F1561" s="294"/>
      <c r="G1561" s="294"/>
      <c r="H1561" s="294"/>
      <c r="I1561" s="304" t="s">
        <v>8</v>
      </c>
      <c r="J1561" s="311"/>
      <c r="K1561" s="84" t="s">
        <v>14</v>
      </c>
      <c r="L1561" s="311" t="s">
        <v>14</v>
      </c>
      <c r="M1561" s="84" t="s">
        <v>14</v>
      </c>
      <c r="N1561" s="302" t="s">
        <v>13</v>
      </c>
      <c r="O1561" s="302" t="s">
        <v>287</v>
      </c>
      <c r="P1561" s="301" t="s">
        <v>14</v>
      </c>
      <c r="Q1561" s="311"/>
      <c r="R1561" s="1" t="str">
        <f t="shared" si="75"/>
        <v>-</v>
      </c>
      <c r="S1561" s="1" t="str">
        <f t="shared" si="74"/>
        <v>-</v>
      </c>
    </row>
    <row r="1562" spans="1:19">
      <c r="A1562" s="293">
        <f t="shared" ref="A1562:A1629" si="76">ROW()-5</f>
        <v>1557</v>
      </c>
      <c r="B1562" s="421"/>
      <c r="C1562" s="294"/>
      <c r="D1562" s="294"/>
      <c r="E1562" s="294"/>
      <c r="F1562" s="294"/>
      <c r="G1562" s="294"/>
      <c r="H1562" s="294"/>
      <c r="I1562" s="309" t="s">
        <v>510</v>
      </c>
      <c r="J1562" s="297"/>
      <c r="K1562" s="84" t="s">
        <v>11</v>
      </c>
      <c r="L1562" s="301" t="s">
        <v>14</v>
      </c>
      <c r="M1562" s="73" t="s">
        <v>14</v>
      </c>
      <c r="N1562" s="302" t="s">
        <v>13</v>
      </c>
      <c r="O1562" s="302" t="s">
        <v>287</v>
      </c>
      <c r="P1562" s="301" t="s">
        <v>14</v>
      </c>
      <c r="Q1562" s="301"/>
      <c r="R1562" s="1" t="str">
        <f t="shared" si="75"/>
        <v>-</v>
      </c>
      <c r="S1562" s="1" t="str">
        <f t="shared" si="74"/>
        <v>-</v>
      </c>
    </row>
    <row r="1563" spans="1:19">
      <c r="A1563" s="293">
        <f t="shared" si="76"/>
        <v>1558</v>
      </c>
      <c r="B1563" s="421"/>
      <c r="C1563" s="294"/>
      <c r="D1563" s="294"/>
      <c r="E1563" s="294"/>
      <c r="F1563" s="294"/>
      <c r="G1563" s="294"/>
      <c r="H1563" s="294"/>
      <c r="I1563" s="294"/>
      <c r="J1563" s="295" t="s">
        <v>744</v>
      </c>
      <c r="K1563" s="84">
        <v>1</v>
      </c>
      <c r="L1563" s="301" t="s">
        <v>14</v>
      </c>
      <c r="M1563" s="73" t="s">
        <v>14</v>
      </c>
      <c r="N1563" s="302" t="s">
        <v>13</v>
      </c>
      <c r="O1563" s="302" t="s">
        <v>287</v>
      </c>
      <c r="P1563" s="301" t="s">
        <v>14</v>
      </c>
      <c r="Q1563" s="301"/>
      <c r="R1563" s="1" t="str">
        <f t="shared" si="75"/>
        <v>-</v>
      </c>
      <c r="S1563" s="1" t="str">
        <f t="shared" si="74"/>
        <v>-</v>
      </c>
    </row>
    <row r="1564" spans="1:19" ht="148.5">
      <c r="A1564" s="293">
        <f t="shared" si="76"/>
        <v>1559</v>
      </c>
      <c r="B1564" s="421"/>
      <c r="C1564" s="310"/>
      <c r="D1564" s="310"/>
      <c r="E1564" s="310"/>
      <c r="F1564" s="310"/>
      <c r="G1564" s="310"/>
      <c r="H1564" s="310"/>
      <c r="I1564" s="310"/>
      <c r="J1564" s="301" t="s">
        <v>1444</v>
      </c>
      <c r="K1564" s="73" t="s">
        <v>486</v>
      </c>
      <c r="L1564" s="301" t="s">
        <v>678</v>
      </c>
      <c r="M1564" s="73"/>
      <c r="N1564" s="302" t="s">
        <v>665</v>
      </c>
      <c r="O1564" s="302" t="s">
        <v>287</v>
      </c>
      <c r="P1564" s="301" t="s">
        <v>14</v>
      </c>
      <c r="Q1564" s="301"/>
      <c r="R1564" s="1" t="str">
        <f t="shared" si="75"/>
        <v>-</v>
      </c>
      <c r="S1564" s="1" t="str">
        <f t="shared" si="74"/>
        <v>-</v>
      </c>
    </row>
    <row r="1565" spans="1:19">
      <c r="A1565" s="293">
        <f t="shared" si="76"/>
        <v>1560</v>
      </c>
      <c r="B1565" s="421"/>
      <c r="C1565" s="294"/>
      <c r="D1565" s="294"/>
      <c r="E1565" s="294"/>
      <c r="F1565" s="294"/>
      <c r="G1565" s="294"/>
      <c r="H1565" s="294"/>
      <c r="I1565" s="304" t="s">
        <v>8</v>
      </c>
      <c r="J1565" s="311"/>
      <c r="K1565" s="84" t="s">
        <v>14</v>
      </c>
      <c r="L1565" s="311" t="s">
        <v>14</v>
      </c>
      <c r="M1565" s="84" t="s">
        <v>14</v>
      </c>
      <c r="N1565" s="302" t="s">
        <v>13</v>
      </c>
      <c r="O1565" s="302" t="s">
        <v>287</v>
      </c>
      <c r="P1565" s="301" t="s">
        <v>14</v>
      </c>
      <c r="Q1565" s="311"/>
      <c r="R1565" s="1" t="str">
        <f t="shared" si="75"/>
        <v>-</v>
      </c>
      <c r="S1565" s="1" t="str">
        <f t="shared" si="74"/>
        <v>-</v>
      </c>
    </row>
    <row r="1566" spans="1:19">
      <c r="A1566" s="293">
        <f t="shared" si="76"/>
        <v>1561</v>
      </c>
      <c r="B1566" s="421"/>
      <c r="C1566" s="294"/>
      <c r="D1566" s="294"/>
      <c r="E1566" s="294"/>
      <c r="F1566" s="294"/>
      <c r="G1566" s="294"/>
      <c r="H1566" s="294"/>
      <c r="I1566" s="309" t="s">
        <v>510</v>
      </c>
      <c r="J1566" s="297"/>
      <c r="K1566" s="84" t="s">
        <v>11</v>
      </c>
      <c r="L1566" s="301" t="s">
        <v>14</v>
      </c>
      <c r="M1566" s="73" t="s">
        <v>14</v>
      </c>
      <c r="N1566" s="302" t="s">
        <v>13</v>
      </c>
      <c r="O1566" s="302" t="s">
        <v>287</v>
      </c>
      <c r="P1566" s="301" t="s">
        <v>14</v>
      </c>
      <c r="Q1566" s="301"/>
      <c r="R1566" s="1" t="str">
        <f t="shared" si="75"/>
        <v>-</v>
      </c>
      <c r="S1566" s="1" t="str">
        <f t="shared" si="74"/>
        <v>-</v>
      </c>
    </row>
    <row r="1567" spans="1:19">
      <c r="A1567" s="293">
        <f t="shared" si="76"/>
        <v>1562</v>
      </c>
      <c r="B1567" s="421"/>
      <c r="C1567" s="294"/>
      <c r="D1567" s="294"/>
      <c r="E1567" s="294"/>
      <c r="F1567" s="294"/>
      <c r="G1567" s="294"/>
      <c r="H1567" s="294"/>
      <c r="I1567" s="294"/>
      <c r="J1567" s="295" t="s">
        <v>745</v>
      </c>
      <c r="K1567" s="84">
        <v>1</v>
      </c>
      <c r="L1567" s="301" t="s">
        <v>14</v>
      </c>
      <c r="M1567" s="73" t="s">
        <v>14</v>
      </c>
      <c r="N1567" s="302" t="s">
        <v>13</v>
      </c>
      <c r="O1567" s="302" t="s">
        <v>287</v>
      </c>
      <c r="P1567" s="301" t="s">
        <v>14</v>
      </c>
      <c r="Q1567" s="301"/>
      <c r="R1567" s="1" t="str">
        <f t="shared" si="75"/>
        <v>-</v>
      </c>
      <c r="S1567" s="1" t="str">
        <f t="shared" si="74"/>
        <v>-</v>
      </c>
    </row>
    <row r="1568" spans="1:19" ht="148.5">
      <c r="A1568" s="293">
        <f t="shared" si="76"/>
        <v>1563</v>
      </c>
      <c r="B1568" s="421"/>
      <c r="C1568" s="310"/>
      <c r="D1568" s="310"/>
      <c r="E1568" s="310"/>
      <c r="F1568" s="310"/>
      <c r="G1568" s="310"/>
      <c r="H1568" s="310"/>
      <c r="I1568" s="310"/>
      <c r="J1568" s="301" t="s">
        <v>1444</v>
      </c>
      <c r="K1568" s="73" t="s">
        <v>486</v>
      </c>
      <c r="L1568" s="301" t="s">
        <v>679</v>
      </c>
      <c r="M1568" s="73"/>
      <c r="N1568" s="302" t="s">
        <v>665</v>
      </c>
      <c r="O1568" s="302" t="s">
        <v>287</v>
      </c>
      <c r="P1568" s="301" t="s">
        <v>14</v>
      </c>
      <c r="Q1568" s="301"/>
      <c r="R1568" s="1" t="str">
        <f t="shared" si="75"/>
        <v>-</v>
      </c>
      <c r="S1568" s="1" t="str">
        <f t="shared" si="74"/>
        <v>-</v>
      </c>
    </row>
    <row r="1569" spans="1:19">
      <c r="A1569" s="293">
        <f t="shared" si="76"/>
        <v>1564</v>
      </c>
      <c r="B1569" s="421"/>
      <c r="C1569" s="294"/>
      <c r="D1569" s="294"/>
      <c r="E1569" s="294"/>
      <c r="F1569" s="294"/>
      <c r="G1569" s="294"/>
      <c r="H1569" s="294"/>
      <c r="I1569" s="304" t="s">
        <v>8</v>
      </c>
      <c r="J1569" s="311"/>
      <c r="K1569" s="84" t="s">
        <v>14</v>
      </c>
      <c r="L1569" s="311" t="s">
        <v>14</v>
      </c>
      <c r="M1569" s="84" t="s">
        <v>14</v>
      </c>
      <c r="N1569" s="302" t="s">
        <v>13</v>
      </c>
      <c r="O1569" s="302" t="s">
        <v>287</v>
      </c>
      <c r="P1569" s="301" t="s">
        <v>14</v>
      </c>
      <c r="Q1569" s="311"/>
      <c r="R1569" s="1" t="str">
        <f t="shared" si="75"/>
        <v>-</v>
      </c>
      <c r="S1569" s="1" t="str">
        <f t="shared" si="74"/>
        <v>-</v>
      </c>
    </row>
    <row r="1570" spans="1:19">
      <c r="A1570" s="293">
        <f t="shared" si="76"/>
        <v>1565</v>
      </c>
      <c r="B1570" s="421"/>
      <c r="C1570" s="294"/>
      <c r="D1570" s="294"/>
      <c r="E1570" s="294"/>
      <c r="F1570" s="294"/>
      <c r="G1570" s="294"/>
      <c r="H1570" s="294"/>
      <c r="I1570" s="309" t="s">
        <v>510</v>
      </c>
      <c r="J1570" s="297"/>
      <c r="K1570" s="84" t="s">
        <v>11</v>
      </c>
      <c r="L1570" s="301" t="s">
        <v>14</v>
      </c>
      <c r="M1570" s="73" t="s">
        <v>14</v>
      </c>
      <c r="N1570" s="302" t="s">
        <v>13</v>
      </c>
      <c r="O1570" s="302" t="s">
        <v>287</v>
      </c>
      <c r="P1570" s="301" t="s">
        <v>14</v>
      </c>
      <c r="Q1570" s="301"/>
      <c r="R1570" s="1" t="str">
        <f t="shared" si="75"/>
        <v>-</v>
      </c>
      <c r="S1570" s="1" t="str">
        <f t="shared" si="74"/>
        <v>-</v>
      </c>
    </row>
    <row r="1571" spans="1:19">
      <c r="A1571" s="293">
        <f t="shared" si="76"/>
        <v>1566</v>
      </c>
      <c r="B1571" s="421"/>
      <c r="C1571" s="294"/>
      <c r="D1571" s="294"/>
      <c r="E1571" s="294"/>
      <c r="F1571" s="294"/>
      <c r="G1571" s="294"/>
      <c r="H1571" s="294"/>
      <c r="I1571" s="294"/>
      <c r="J1571" s="295" t="s">
        <v>746</v>
      </c>
      <c r="K1571" s="84">
        <v>1</v>
      </c>
      <c r="L1571" s="301" t="s">
        <v>14</v>
      </c>
      <c r="M1571" s="73" t="s">
        <v>14</v>
      </c>
      <c r="N1571" s="302" t="s">
        <v>13</v>
      </c>
      <c r="O1571" s="302" t="s">
        <v>287</v>
      </c>
      <c r="P1571" s="301" t="s">
        <v>14</v>
      </c>
      <c r="Q1571" s="301"/>
      <c r="R1571" s="1" t="str">
        <f t="shared" si="75"/>
        <v>-</v>
      </c>
      <c r="S1571" s="1" t="str">
        <f t="shared" si="74"/>
        <v>-</v>
      </c>
    </row>
    <row r="1572" spans="1:19" ht="162">
      <c r="A1572" s="293">
        <f t="shared" si="76"/>
        <v>1567</v>
      </c>
      <c r="B1572" s="421"/>
      <c r="C1572" s="310"/>
      <c r="D1572" s="310"/>
      <c r="E1572" s="310"/>
      <c r="F1572" s="310"/>
      <c r="G1572" s="310"/>
      <c r="H1572" s="310"/>
      <c r="I1572" s="310"/>
      <c r="J1572" s="301" t="s">
        <v>1444</v>
      </c>
      <c r="K1572" s="73" t="s">
        <v>486</v>
      </c>
      <c r="L1572" s="301" t="s">
        <v>855</v>
      </c>
      <c r="M1572" s="73"/>
      <c r="N1572" s="302" t="s">
        <v>574</v>
      </c>
      <c r="O1572" s="302" t="s">
        <v>287</v>
      </c>
      <c r="P1572" s="301" t="s">
        <v>14</v>
      </c>
      <c r="Q1572" s="301"/>
      <c r="R1572" s="1" t="str">
        <f t="shared" si="75"/>
        <v>-</v>
      </c>
      <c r="S1572" s="1" t="str">
        <f t="shared" si="74"/>
        <v>-</v>
      </c>
    </row>
    <row r="1573" spans="1:19">
      <c r="A1573" s="293">
        <f t="shared" si="76"/>
        <v>1568</v>
      </c>
      <c r="B1573" s="421"/>
      <c r="C1573" s="294"/>
      <c r="D1573" s="294"/>
      <c r="E1573" s="294"/>
      <c r="F1573" s="294"/>
      <c r="G1573" s="294"/>
      <c r="H1573" s="294"/>
      <c r="I1573" s="304" t="s">
        <v>8</v>
      </c>
      <c r="J1573" s="311"/>
      <c r="K1573" s="84" t="s">
        <v>14</v>
      </c>
      <c r="L1573" s="311" t="s">
        <v>14</v>
      </c>
      <c r="M1573" s="84" t="s">
        <v>14</v>
      </c>
      <c r="N1573" s="302" t="s">
        <v>13</v>
      </c>
      <c r="O1573" s="302" t="s">
        <v>287</v>
      </c>
      <c r="P1573" s="301" t="s">
        <v>14</v>
      </c>
      <c r="Q1573" s="311"/>
      <c r="R1573" s="1" t="str">
        <f t="shared" si="75"/>
        <v>-</v>
      </c>
      <c r="S1573" s="1" t="str">
        <f t="shared" si="74"/>
        <v>-</v>
      </c>
    </row>
    <row r="1574" spans="1:19">
      <c r="A1574" s="293">
        <f t="shared" si="76"/>
        <v>1569</v>
      </c>
      <c r="B1574" s="421"/>
      <c r="C1574" s="294"/>
      <c r="D1574" s="294"/>
      <c r="E1574" s="294"/>
      <c r="F1574" s="294"/>
      <c r="G1574" s="294"/>
      <c r="H1574" s="294"/>
      <c r="I1574" s="309" t="s">
        <v>510</v>
      </c>
      <c r="J1574" s="297"/>
      <c r="K1574" s="84" t="s">
        <v>11</v>
      </c>
      <c r="L1574" s="301" t="s">
        <v>14</v>
      </c>
      <c r="M1574" s="73" t="s">
        <v>14</v>
      </c>
      <c r="N1574" s="302" t="s">
        <v>13</v>
      </c>
      <c r="O1574" s="302" t="s">
        <v>1570</v>
      </c>
      <c r="P1574" s="301" t="s">
        <v>14</v>
      </c>
      <c r="Q1574" s="301"/>
      <c r="R1574" s="1" t="str">
        <f t="shared" si="75"/>
        <v>-</v>
      </c>
      <c r="S1574" s="1" t="str">
        <f t="shared" si="74"/>
        <v>-</v>
      </c>
    </row>
    <row r="1575" spans="1:19">
      <c r="A1575" s="293">
        <f t="shared" si="76"/>
        <v>1570</v>
      </c>
      <c r="B1575" s="421"/>
      <c r="C1575" s="294"/>
      <c r="D1575" s="294"/>
      <c r="E1575" s="294"/>
      <c r="F1575" s="294"/>
      <c r="G1575" s="294"/>
      <c r="H1575" s="294"/>
      <c r="I1575" s="294"/>
      <c r="J1575" s="312" t="s">
        <v>2571</v>
      </c>
      <c r="K1575" s="84">
        <v>1</v>
      </c>
      <c r="L1575" s="301" t="s">
        <v>14</v>
      </c>
      <c r="M1575" s="73" t="s">
        <v>14</v>
      </c>
      <c r="N1575" s="302" t="s">
        <v>13</v>
      </c>
      <c r="O1575" s="302" t="s">
        <v>1570</v>
      </c>
      <c r="P1575" s="301" t="s">
        <v>14</v>
      </c>
      <c r="Q1575" s="301"/>
      <c r="R1575" s="1" t="str">
        <f t="shared" si="75"/>
        <v>-</v>
      </c>
      <c r="S1575" s="1" t="str">
        <f t="shared" si="74"/>
        <v>-</v>
      </c>
    </row>
    <row r="1576" spans="1:19" ht="175.5">
      <c r="A1576" s="293">
        <f t="shared" si="76"/>
        <v>1571</v>
      </c>
      <c r="B1576" s="421"/>
      <c r="C1576" s="310"/>
      <c r="D1576" s="310"/>
      <c r="E1576" s="310"/>
      <c r="F1576" s="310"/>
      <c r="G1576" s="310"/>
      <c r="H1576" s="310"/>
      <c r="I1576" s="310"/>
      <c r="J1576" s="301" t="s">
        <v>1444</v>
      </c>
      <c r="K1576" s="73" t="s">
        <v>486</v>
      </c>
      <c r="L1576" s="301" t="s">
        <v>2637</v>
      </c>
      <c r="M1576" s="73"/>
      <c r="N1576" s="302" t="s">
        <v>665</v>
      </c>
      <c r="O1576" s="302" t="s">
        <v>1570</v>
      </c>
      <c r="P1576" s="301" t="s">
        <v>14</v>
      </c>
      <c r="Q1576" s="301"/>
      <c r="R1576" s="1" t="str">
        <f t="shared" si="75"/>
        <v>-</v>
      </c>
      <c r="S1576" s="1" t="str">
        <f t="shared" si="74"/>
        <v>-</v>
      </c>
    </row>
    <row r="1577" spans="1:19">
      <c r="A1577" s="293">
        <f t="shared" si="76"/>
        <v>1572</v>
      </c>
      <c r="B1577" s="421"/>
      <c r="C1577" s="294"/>
      <c r="D1577" s="294"/>
      <c r="E1577" s="294"/>
      <c r="F1577" s="294"/>
      <c r="G1577" s="294"/>
      <c r="H1577" s="294"/>
      <c r="I1577" s="304" t="s">
        <v>8</v>
      </c>
      <c r="J1577" s="311"/>
      <c r="K1577" s="84" t="s">
        <v>14</v>
      </c>
      <c r="L1577" s="311" t="s">
        <v>14</v>
      </c>
      <c r="M1577" s="84" t="s">
        <v>14</v>
      </c>
      <c r="N1577" s="302" t="s">
        <v>13</v>
      </c>
      <c r="O1577" s="302" t="s">
        <v>1570</v>
      </c>
      <c r="P1577" s="301" t="s">
        <v>14</v>
      </c>
      <c r="Q1577" s="311"/>
      <c r="R1577" s="1" t="str">
        <f t="shared" si="75"/>
        <v>-</v>
      </c>
      <c r="S1577" s="1" t="str">
        <f t="shared" si="74"/>
        <v>-</v>
      </c>
    </row>
    <row r="1578" spans="1:19">
      <c r="A1578" s="293">
        <f t="shared" si="76"/>
        <v>1573</v>
      </c>
      <c r="B1578" s="421"/>
      <c r="C1578" s="294"/>
      <c r="D1578" s="294"/>
      <c r="E1578" s="294"/>
      <c r="F1578" s="294"/>
      <c r="G1578" s="294"/>
      <c r="H1578" s="294"/>
      <c r="I1578" s="309" t="s">
        <v>510</v>
      </c>
      <c r="J1578" s="297"/>
      <c r="K1578" s="84" t="s">
        <v>11</v>
      </c>
      <c r="L1578" s="301" t="s">
        <v>14</v>
      </c>
      <c r="M1578" s="73" t="s">
        <v>14</v>
      </c>
      <c r="N1578" s="302" t="s">
        <v>13</v>
      </c>
      <c r="O1578" s="302" t="s">
        <v>287</v>
      </c>
      <c r="P1578" s="301" t="s">
        <v>14</v>
      </c>
      <c r="Q1578" s="301"/>
      <c r="R1578" s="1" t="str">
        <f t="shared" si="75"/>
        <v>-</v>
      </c>
      <c r="S1578" s="1" t="str">
        <f t="shared" si="74"/>
        <v>-</v>
      </c>
    </row>
    <row r="1579" spans="1:19">
      <c r="A1579" s="293">
        <f t="shared" si="76"/>
        <v>1574</v>
      </c>
      <c r="B1579" s="421"/>
      <c r="C1579" s="294"/>
      <c r="D1579" s="294"/>
      <c r="E1579" s="294"/>
      <c r="F1579" s="294"/>
      <c r="G1579" s="294"/>
      <c r="H1579" s="294"/>
      <c r="I1579" s="294"/>
      <c r="J1579" s="295" t="s">
        <v>747</v>
      </c>
      <c r="K1579" s="84">
        <v>1</v>
      </c>
      <c r="L1579" s="301" t="s">
        <v>14</v>
      </c>
      <c r="M1579" s="73" t="s">
        <v>14</v>
      </c>
      <c r="N1579" s="302" t="s">
        <v>13</v>
      </c>
      <c r="O1579" s="302" t="s">
        <v>287</v>
      </c>
      <c r="P1579" s="301" t="s">
        <v>14</v>
      </c>
      <c r="Q1579" s="301"/>
      <c r="R1579" s="1" t="str">
        <f t="shared" si="75"/>
        <v>-</v>
      </c>
      <c r="S1579" s="1" t="str">
        <f t="shared" si="74"/>
        <v>-</v>
      </c>
    </row>
    <row r="1580" spans="1:19" ht="67.5">
      <c r="A1580" s="293">
        <f t="shared" si="76"/>
        <v>1575</v>
      </c>
      <c r="B1580" s="421"/>
      <c r="C1580" s="310"/>
      <c r="D1580" s="310"/>
      <c r="E1580" s="310"/>
      <c r="F1580" s="310"/>
      <c r="G1580" s="310"/>
      <c r="H1580" s="310"/>
      <c r="I1580" s="310"/>
      <c r="J1580" s="301" t="s">
        <v>1444</v>
      </c>
      <c r="K1580" s="73" t="s">
        <v>486</v>
      </c>
      <c r="L1580" s="301" t="s">
        <v>638</v>
      </c>
      <c r="M1580" s="73"/>
      <c r="N1580" s="302" t="s">
        <v>1002</v>
      </c>
      <c r="O1580" s="302" t="s">
        <v>287</v>
      </c>
      <c r="P1580" s="301" t="s">
        <v>14</v>
      </c>
      <c r="Q1580" s="301"/>
      <c r="R1580" s="1" t="str">
        <f t="shared" si="75"/>
        <v>-</v>
      </c>
      <c r="S1580" s="1" t="str">
        <f t="shared" si="74"/>
        <v>-</v>
      </c>
    </row>
    <row r="1581" spans="1:19">
      <c r="A1581" s="293">
        <f t="shared" si="76"/>
        <v>1576</v>
      </c>
      <c r="B1581" s="421"/>
      <c r="C1581" s="294"/>
      <c r="D1581" s="294"/>
      <c r="E1581" s="294"/>
      <c r="F1581" s="294"/>
      <c r="G1581" s="294"/>
      <c r="H1581" s="294"/>
      <c r="I1581" s="304" t="s">
        <v>8</v>
      </c>
      <c r="J1581" s="311"/>
      <c r="K1581" s="84" t="s">
        <v>14</v>
      </c>
      <c r="L1581" s="311" t="s">
        <v>14</v>
      </c>
      <c r="M1581" s="84" t="s">
        <v>14</v>
      </c>
      <c r="N1581" s="302" t="s">
        <v>13</v>
      </c>
      <c r="O1581" s="302" t="s">
        <v>287</v>
      </c>
      <c r="P1581" s="301" t="s">
        <v>14</v>
      </c>
      <c r="Q1581" s="311"/>
      <c r="R1581" s="1" t="str">
        <f t="shared" si="75"/>
        <v>-</v>
      </c>
      <c r="S1581" s="1" t="str">
        <f t="shared" si="74"/>
        <v>-</v>
      </c>
    </row>
    <row r="1582" spans="1:19">
      <c r="A1582" s="293">
        <f t="shared" si="76"/>
        <v>1577</v>
      </c>
      <c r="B1582" s="421"/>
      <c r="C1582" s="294"/>
      <c r="D1582" s="294"/>
      <c r="E1582" s="294"/>
      <c r="F1582" s="294"/>
      <c r="G1582" s="294"/>
      <c r="H1582" s="294"/>
      <c r="I1582" s="309" t="s">
        <v>510</v>
      </c>
      <c r="J1582" s="297"/>
      <c r="K1582" s="84" t="s">
        <v>11</v>
      </c>
      <c r="L1582" s="301" t="s">
        <v>14</v>
      </c>
      <c r="M1582" s="73" t="s">
        <v>14</v>
      </c>
      <c r="N1582" s="302" t="s">
        <v>13</v>
      </c>
      <c r="O1582" s="302" t="s">
        <v>287</v>
      </c>
      <c r="P1582" s="301" t="s">
        <v>14</v>
      </c>
      <c r="Q1582" s="301"/>
      <c r="R1582" s="1" t="str">
        <f t="shared" si="75"/>
        <v>-</v>
      </c>
      <c r="S1582" s="1" t="str">
        <f t="shared" si="74"/>
        <v>-</v>
      </c>
    </row>
    <row r="1583" spans="1:19">
      <c r="A1583" s="293">
        <f t="shared" si="76"/>
        <v>1578</v>
      </c>
      <c r="B1583" s="421"/>
      <c r="C1583" s="294"/>
      <c r="D1583" s="294"/>
      <c r="E1583" s="294"/>
      <c r="F1583" s="294"/>
      <c r="G1583" s="294"/>
      <c r="H1583" s="294"/>
      <c r="I1583" s="294"/>
      <c r="J1583" s="295" t="s">
        <v>748</v>
      </c>
      <c r="K1583" s="84">
        <v>1</v>
      </c>
      <c r="L1583" s="301" t="s">
        <v>14</v>
      </c>
      <c r="M1583" s="73" t="s">
        <v>14</v>
      </c>
      <c r="N1583" s="302" t="s">
        <v>13</v>
      </c>
      <c r="O1583" s="302" t="s">
        <v>287</v>
      </c>
      <c r="P1583" s="301" t="s">
        <v>14</v>
      </c>
      <c r="Q1583" s="301"/>
      <c r="R1583" s="1" t="str">
        <f t="shared" si="75"/>
        <v>-</v>
      </c>
      <c r="S1583" s="1" t="str">
        <f t="shared" si="74"/>
        <v>-</v>
      </c>
    </row>
    <row r="1584" spans="1:19" ht="121.5">
      <c r="A1584" s="293">
        <f t="shared" si="76"/>
        <v>1579</v>
      </c>
      <c r="B1584" s="421"/>
      <c r="C1584" s="310"/>
      <c r="D1584" s="310"/>
      <c r="E1584" s="310"/>
      <c r="F1584" s="310"/>
      <c r="G1584" s="310"/>
      <c r="H1584" s="310"/>
      <c r="I1584" s="310"/>
      <c r="J1584" s="301" t="s">
        <v>1444</v>
      </c>
      <c r="K1584" s="73" t="s">
        <v>486</v>
      </c>
      <c r="L1584" s="301" t="s">
        <v>639</v>
      </c>
      <c r="M1584" s="73"/>
      <c r="N1584" s="302" t="s">
        <v>575</v>
      </c>
      <c r="O1584" s="302" t="s">
        <v>287</v>
      </c>
      <c r="P1584" s="301" t="s">
        <v>14</v>
      </c>
      <c r="Q1584" s="301"/>
      <c r="R1584" s="1" t="str">
        <f t="shared" si="75"/>
        <v>-</v>
      </c>
      <c r="S1584" s="1" t="str">
        <f t="shared" si="74"/>
        <v>-</v>
      </c>
    </row>
    <row r="1585" spans="1:19">
      <c r="A1585" s="293">
        <f t="shared" si="76"/>
        <v>1580</v>
      </c>
      <c r="B1585" s="421"/>
      <c r="C1585" s="294"/>
      <c r="D1585" s="294"/>
      <c r="E1585" s="294"/>
      <c r="F1585" s="294"/>
      <c r="G1585" s="294"/>
      <c r="H1585" s="294"/>
      <c r="I1585" s="304" t="s">
        <v>8</v>
      </c>
      <c r="J1585" s="311"/>
      <c r="K1585" s="84" t="s">
        <v>14</v>
      </c>
      <c r="L1585" s="311" t="s">
        <v>14</v>
      </c>
      <c r="M1585" s="84" t="s">
        <v>14</v>
      </c>
      <c r="N1585" s="302" t="s">
        <v>13</v>
      </c>
      <c r="O1585" s="302" t="s">
        <v>287</v>
      </c>
      <c r="P1585" s="301" t="s">
        <v>14</v>
      </c>
      <c r="Q1585" s="311"/>
      <c r="R1585" s="1" t="str">
        <f t="shared" si="75"/>
        <v>-</v>
      </c>
      <c r="S1585" s="1" t="str">
        <f t="shared" si="74"/>
        <v>-</v>
      </c>
    </row>
    <row r="1586" spans="1:19">
      <c r="A1586" s="293">
        <f t="shared" si="76"/>
        <v>1581</v>
      </c>
      <c r="B1586" s="421"/>
      <c r="C1586" s="294"/>
      <c r="D1586" s="294"/>
      <c r="E1586" s="294"/>
      <c r="F1586" s="294"/>
      <c r="G1586" s="294"/>
      <c r="H1586" s="294"/>
      <c r="I1586" s="309" t="s">
        <v>510</v>
      </c>
      <c r="J1586" s="297"/>
      <c r="K1586" s="84" t="s">
        <v>11</v>
      </c>
      <c r="L1586" s="301" t="s">
        <v>14</v>
      </c>
      <c r="M1586" s="73" t="s">
        <v>14</v>
      </c>
      <c r="N1586" s="302" t="s">
        <v>13</v>
      </c>
      <c r="O1586" s="302" t="s">
        <v>287</v>
      </c>
      <c r="P1586" s="301" t="s">
        <v>14</v>
      </c>
      <c r="Q1586" s="301"/>
      <c r="R1586" s="1" t="str">
        <f t="shared" si="75"/>
        <v>-</v>
      </c>
      <c r="S1586" s="1" t="str">
        <f t="shared" si="74"/>
        <v>-</v>
      </c>
    </row>
    <row r="1587" spans="1:19">
      <c r="A1587" s="293">
        <f t="shared" si="76"/>
        <v>1582</v>
      </c>
      <c r="B1587" s="421"/>
      <c r="C1587" s="294"/>
      <c r="D1587" s="294"/>
      <c r="E1587" s="294"/>
      <c r="F1587" s="294"/>
      <c r="G1587" s="294"/>
      <c r="H1587" s="294"/>
      <c r="I1587" s="294"/>
      <c r="J1587" s="295" t="s">
        <v>1765</v>
      </c>
      <c r="K1587" s="84">
        <v>1</v>
      </c>
      <c r="L1587" s="301" t="s">
        <v>14</v>
      </c>
      <c r="M1587" s="73" t="s">
        <v>14</v>
      </c>
      <c r="N1587" s="302" t="s">
        <v>13</v>
      </c>
      <c r="O1587" s="302" t="s">
        <v>287</v>
      </c>
      <c r="P1587" s="301" t="s">
        <v>14</v>
      </c>
      <c r="Q1587" s="301"/>
      <c r="R1587" s="1" t="str">
        <f t="shared" si="75"/>
        <v>-</v>
      </c>
      <c r="S1587" s="1" t="str">
        <f t="shared" si="74"/>
        <v>-</v>
      </c>
    </row>
    <row r="1588" spans="1:19" ht="270">
      <c r="A1588" s="293">
        <f t="shared" si="76"/>
        <v>1583</v>
      </c>
      <c r="B1588" s="421"/>
      <c r="C1588" s="310"/>
      <c r="D1588" s="310"/>
      <c r="E1588" s="310"/>
      <c r="F1588" s="310"/>
      <c r="G1588" s="310"/>
      <c r="H1588" s="310"/>
      <c r="I1588" s="310"/>
      <c r="J1588" s="301" t="s">
        <v>1444</v>
      </c>
      <c r="K1588" s="73" t="s">
        <v>486</v>
      </c>
      <c r="L1588" s="301" t="s">
        <v>339</v>
      </c>
      <c r="M1588" s="73"/>
      <c r="N1588" s="302" t="s">
        <v>1766</v>
      </c>
      <c r="O1588" s="302" t="s">
        <v>287</v>
      </c>
      <c r="P1588" s="301" t="s">
        <v>14</v>
      </c>
      <c r="Q1588" s="301"/>
      <c r="R1588" s="1" t="str">
        <f t="shared" si="75"/>
        <v>-</v>
      </c>
      <c r="S1588" s="1" t="str">
        <f t="shared" si="74"/>
        <v>-</v>
      </c>
    </row>
    <row r="1589" spans="1:19">
      <c r="A1589" s="293">
        <f t="shared" si="76"/>
        <v>1584</v>
      </c>
      <c r="B1589" s="421"/>
      <c r="C1589" s="294"/>
      <c r="D1589" s="294"/>
      <c r="E1589" s="294"/>
      <c r="F1589" s="294"/>
      <c r="G1589" s="294"/>
      <c r="H1589" s="294"/>
      <c r="I1589" s="304" t="s">
        <v>8</v>
      </c>
      <c r="J1589" s="311"/>
      <c r="K1589" s="84" t="s">
        <v>14</v>
      </c>
      <c r="L1589" s="311" t="s">
        <v>14</v>
      </c>
      <c r="M1589" s="84" t="s">
        <v>14</v>
      </c>
      <c r="N1589" s="302" t="s">
        <v>13</v>
      </c>
      <c r="O1589" s="302" t="s">
        <v>287</v>
      </c>
      <c r="P1589" s="301" t="s">
        <v>14</v>
      </c>
      <c r="Q1589" s="311"/>
      <c r="R1589" s="1" t="str">
        <f t="shared" si="75"/>
        <v>-</v>
      </c>
      <c r="S1589" s="1" t="str">
        <f t="shared" si="74"/>
        <v>-</v>
      </c>
    </row>
    <row r="1590" spans="1:19">
      <c r="A1590" s="293">
        <f t="shared" si="76"/>
        <v>1585</v>
      </c>
      <c r="B1590" s="421"/>
      <c r="C1590" s="294"/>
      <c r="D1590" s="294"/>
      <c r="E1590" s="294"/>
      <c r="F1590" s="294"/>
      <c r="G1590" s="294"/>
      <c r="H1590" s="294"/>
      <c r="I1590" s="309" t="s">
        <v>510</v>
      </c>
      <c r="J1590" s="297"/>
      <c r="K1590" s="84" t="s">
        <v>11</v>
      </c>
      <c r="L1590" s="301" t="s">
        <v>14</v>
      </c>
      <c r="M1590" s="73" t="s">
        <v>14</v>
      </c>
      <c r="N1590" s="302" t="s">
        <v>13</v>
      </c>
      <c r="O1590" s="302" t="s">
        <v>287</v>
      </c>
      <c r="P1590" s="301" t="s">
        <v>14</v>
      </c>
      <c r="Q1590" s="301"/>
      <c r="R1590" s="1" t="str">
        <f t="shared" si="75"/>
        <v>-</v>
      </c>
      <c r="S1590" s="1" t="str">
        <f t="shared" si="74"/>
        <v>-</v>
      </c>
    </row>
    <row r="1591" spans="1:19">
      <c r="A1591" s="293">
        <f t="shared" si="76"/>
        <v>1586</v>
      </c>
      <c r="B1591" s="421"/>
      <c r="C1591" s="294"/>
      <c r="D1591" s="294"/>
      <c r="E1591" s="294"/>
      <c r="F1591" s="294"/>
      <c r="G1591" s="294"/>
      <c r="H1591" s="294"/>
      <c r="I1591" s="294"/>
      <c r="J1591" s="312" t="s">
        <v>1767</v>
      </c>
      <c r="K1591" s="84">
        <v>1</v>
      </c>
      <c r="L1591" s="301" t="s">
        <v>14</v>
      </c>
      <c r="M1591" s="73" t="s">
        <v>14</v>
      </c>
      <c r="N1591" s="302" t="s">
        <v>13</v>
      </c>
      <c r="O1591" s="302" t="s">
        <v>287</v>
      </c>
      <c r="P1591" s="301" t="s">
        <v>14</v>
      </c>
      <c r="Q1591" s="301"/>
      <c r="R1591" s="1" t="str">
        <f t="shared" si="75"/>
        <v>-</v>
      </c>
      <c r="S1591" s="1" t="str">
        <f t="shared" si="74"/>
        <v>-</v>
      </c>
    </row>
    <row r="1592" spans="1:19" ht="297">
      <c r="A1592" s="293">
        <f t="shared" si="76"/>
        <v>1587</v>
      </c>
      <c r="B1592" s="421"/>
      <c r="C1592" s="310"/>
      <c r="D1592" s="310"/>
      <c r="E1592" s="310"/>
      <c r="F1592" s="310"/>
      <c r="G1592" s="310"/>
      <c r="H1592" s="310"/>
      <c r="I1592" s="310"/>
      <c r="J1592" s="301" t="s">
        <v>1444</v>
      </c>
      <c r="K1592" s="73" t="s">
        <v>486</v>
      </c>
      <c r="L1592" s="322" t="s">
        <v>1768</v>
      </c>
      <c r="M1592" s="73"/>
      <c r="N1592" s="323" t="s">
        <v>20</v>
      </c>
      <c r="O1592" s="302" t="s">
        <v>287</v>
      </c>
      <c r="P1592" s="301" t="s">
        <v>14</v>
      </c>
      <c r="Q1592" s="301"/>
      <c r="R1592" s="1" t="str">
        <f t="shared" si="75"/>
        <v>-</v>
      </c>
      <c r="S1592" s="1" t="str">
        <f t="shared" si="74"/>
        <v>-</v>
      </c>
    </row>
    <row r="1593" spans="1:19">
      <c r="A1593" s="293">
        <f t="shared" si="76"/>
        <v>1588</v>
      </c>
      <c r="B1593" s="421"/>
      <c r="C1593" s="294"/>
      <c r="D1593" s="294"/>
      <c r="E1593" s="294"/>
      <c r="F1593" s="294"/>
      <c r="G1593" s="294"/>
      <c r="H1593" s="294"/>
      <c r="I1593" s="304" t="s">
        <v>8</v>
      </c>
      <c r="J1593" s="311"/>
      <c r="K1593" s="84" t="s">
        <v>14</v>
      </c>
      <c r="L1593" s="311" t="s">
        <v>14</v>
      </c>
      <c r="M1593" s="84" t="s">
        <v>14</v>
      </c>
      <c r="N1593" s="302" t="s">
        <v>13</v>
      </c>
      <c r="O1593" s="302" t="s">
        <v>287</v>
      </c>
      <c r="P1593" s="301" t="s">
        <v>14</v>
      </c>
      <c r="Q1593" s="311"/>
      <c r="R1593" s="1" t="str">
        <f t="shared" si="75"/>
        <v>-</v>
      </c>
      <c r="S1593" s="1" t="str">
        <f t="shared" si="74"/>
        <v>-</v>
      </c>
    </row>
    <row r="1594" spans="1:19">
      <c r="A1594" s="293">
        <f t="shared" si="76"/>
        <v>1589</v>
      </c>
      <c r="B1594" s="421"/>
      <c r="C1594" s="294"/>
      <c r="D1594" s="294"/>
      <c r="E1594" s="294"/>
      <c r="F1594" s="294"/>
      <c r="G1594" s="294"/>
      <c r="H1594" s="294"/>
      <c r="I1594" s="309" t="s">
        <v>510</v>
      </c>
      <c r="J1594" s="297"/>
      <c r="K1594" s="84" t="s">
        <v>11</v>
      </c>
      <c r="L1594" s="301" t="s">
        <v>14</v>
      </c>
      <c r="M1594" s="73" t="s">
        <v>14</v>
      </c>
      <c r="N1594" s="302" t="s">
        <v>13</v>
      </c>
      <c r="O1594" s="302" t="s">
        <v>287</v>
      </c>
      <c r="P1594" s="301" t="s">
        <v>14</v>
      </c>
      <c r="Q1594" s="301"/>
      <c r="R1594" s="1" t="str">
        <f t="shared" si="75"/>
        <v>-</v>
      </c>
      <c r="S1594" s="1" t="str">
        <f t="shared" si="74"/>
        <v>-</v>
      </c>
    </row>
    <row r="1595" spans="1:19">
      <c r="A1595" s="293">
        <f t="shared" si="76"/>
        <v>1590</v>
      </c>
      <c r="B1595" s="421"/>
      <c r="C1595" s="294"/>
      <c r="D1595" s="294"/>
      <c r="E1595" s="294"/>
      <c r="F1595" s="294"/>
      <c r="G1595" s="294"/>
      <c r="H1595" s="294"/>
      <c r="I1595" s="294"/>
      <c r="J1595" s="295" t="s">
        <v>354</v>
      </c>
      <c r="K1595" s="84">
        <v>1</v>
      </c>
      <c r="L1595" s="301" t="s">
        <v>14</v>
      </c>
      <c r="M1595" s="73" t="s">
        <v>14</v>
      </c>
      <c r="N1595" s="302" t="s">
        <v>13</v>
      </c>
      <c r="O1595" s="302" t="s">
        <v>287</v>
      </c>
      <c r="P1595" s="301" t="s">
        <v>14</v>
      </c>
      <c r="Q1595" s="301"/>
      <c r="R1595" s="1" t="str">
        <f t="shared" si="75"/>
        <v>-</v>
      </c>
      <c r="S1595" s="1" t="str">
        <f t="shared" si="74"/>
        <v>-</v>
      </c>
    </row>
    <row r="1596" spans="1:19" ht="108">
      <c r="A1596" s="293">
        <f t="shared" si="76"/>
        <v>1591</v>
      </c>
      <c r="B1596" s="421"/>
      <c r="C1596" s="310"/>
      <c r="D1596" s="310"/>
      <c r="E1596" s="310"/>
      <c r="F1596" s="310"/>
      <c r="G1596" s="310"/>
      <c r="H1596" s="310"/>
      <c r="I1596" s="310"/>
      <c r="J1596" s="301" t="s">
        <v>1444</v>
      </c>
      <c r="K1596" s="73" t="s">
        <v>486</v>
      </c>
      <c r="L1596" s="301" t="s">
        <v>340</v>
      </c>
      <c r="M1596" s="73"/>
      <c r="N1596" s="302" t="s">
        <v>665</v>
      </c>
      <c r="O1596" s="302" t="s">
        <v>287</v>
      </c>
      <c r="P1596" s="301" t="s">
        <v>14</v>
      </c>
      <c r="Q1596" s="301"/>
      <c r="R1596" s="1" t="str">
        <f t="shared" si="75"/>
        <v>-</v>
      </c>
      <c r="S1596" s="1" t="str">
        <f t="shared" si="74"/>
        <v>-</v>
      </c>
    </row>
    <row r="1597" spans="1:19">
      <c r="A1597" s="293">
        <f t="shared" si="76"/>
        <v>1592</v>
      </c>
      <c r="B1597" s="421"/>
      <c r="C1597" s="294"/>
      <c r="D1597" s="294"/>
      <c r="E1597" s="294"/>
      <c r="F1597" s="294"/>
      <c r="G1597" s="294"/>
      <c r="H1597" s="294"/>
      <c r="I1597" s="304" t="s">
        <v>8</v>
      </c>
      <c r="J1597" s="311"/>
      <c r="K1597" s="84" t="s">
        <v>14</v>
      </c>
      <c r="L1597" s="311" t="s">
        <v>14</v>
      </c>
      <c r="M1597" s="84" t="s">
        <v>14</v>
      </c>
      <c r="N1597" s="302" t="s">
        <v>13</v>
      </c>
      <c r="O1597" s="302" t="s">
        <v>287</v>
      </c>
      <c r="P1597" s="301" t="s">
        <v>14</v>
      </c>
      <c r="Q1597" s="311"/>
      <c r="R1597" s="1" t="str">
        <f t="shared" si="75"/>
        <v>-</v>
      </c>
      <c r="S1597" s="1" t="str">
        <f t="shared" si="74"/>
        <v>-</v>
      </c>
    </row>
    <row r="1598" spans="1:19">
      <c r="A1598" s="293">
        <f t="shared" si="76"/>
        <v>1593</v>
      </c>
      <c r="B1598" s="421"/>
      <c r="C1598" s="294"/>
      <c r="D1598" s="294"/>
      <c r="E1598" s="294"/>
      <c r="F1598" s="294"/>
      <c r="G1598" s="294"/>
      <c r="H1598" s="294"/>
      <c r="I1598" s="309" t="s">
        <v>510</v>
      </c>
      <c r="J1598" s="297"/>
      <c r="K1598" s="84" t="s">
        <v>11</v>
      </c>
      <c r="L1598" s="301" t="s">
        <v>14</v>
      </c>
      <c r="M1598" s="73" t="s">
        <v>14</v>
      </c>
      <c r="N1598" s="302" t="s">
        <v>13</v>
      </c>
      <c r="O1598" s="302" t="s">
        <v>287</v>
      </c>
      <c r="P1598" s="301" t="s">
        <v>14</v>
      </c>
      <c r="Q1598" s="301"/>
      <c r="R1598" s="1" t="str">
        <f t="shared" si="75"/>
        <v>-</v>
      </c>
      <c r="S1598" s="1" t="str">
        <f t="shared" si="74"/>
        <v>-</v>
      </c>
    </row>
    <row r="1599" spans="1:19">
      <c r="A1599" s="293">
        <f t="shared" si="76"/>
        <v>1594</v>
      </c>
      <c r="B1599" s="421"/>
      <c r="C1599" s="294"/>
      <c r="D1599" s="294"/>
      <c r="E1599" s="294"/>
      <c r="F1599" s="294"/>
      <c r="G1599" s="294"/>
      <c r="H1599" s="294"/>
      <c r="I1599" s="294"/>
      <c r="J1599" s="295" t="s">
        <v>355</v>
      </c>
      <c r="K1599" s="84">
        <v>1</v>
      </c>
      <c r="L1599" s="301" t="s">
        <v>14</v>
      </c>
      <c r="M1599" s="73" t="s">
        <v>14</v>
      </c>
      <c r="N1599" s="302" t="s">
        <v>13</v>
      </c>
      <c r="O1599" s="302" t="s">
        <v>287</v>
      </c>
      <c r="P1599" s="301" t="s">
        <v>14</v>
      </c>
      <c r="Q1599" s="301"/>
      <c r="R1599" s="1" t="str">
        <f t="shared" si="75"/>
        <v>-</v>
      </c>
      <c r="S1599" s="1" t="str">
        <f t="shared" si="74"/>
        <v>-</v>
      </c>
    </row>
    <row r="1600" spans="1:19" ht="202.5">
      <c r="A1600" s="293">
        <f t="shared" si="76"/>
        <v>1595</v>
      </c>
      <c r="B1600" s="421"/>
      <c r="C1600" s="310"/>
      <c r="D1600" s="310"/>
      <c r="E1600" s="310"/>
      <c r="F1600" s="310"/>
      <c r="G1600" s="310"/>
      <c r="H1600" s="310"/>
      <c r="I1600" s="310"/>
      <c r="J1600" s="301" t="s">
        <v>1444</v>
      </c>
      <c r="K1600" s="73" t="s">
        <v>486</v>
      </c>
      <c r="L1600" s="301" t="s">
        <v>341</v>
      </c>
      <c r="M1600" s="73"/>
      <c r="N1600" s="302" t="s">
        <v>869</v>
      </c>
      <c r="O1600" s="302" t="s">
        <v>287</v>
      </c>
      <c r="P1600" s="301" t="s">
        <v>14</v>
      </c>
      <c r="Q1600" s="301"/>
      <c r="R1600" s="1" t="str">
        <f t="shared" si="75"/>
        <v>-</v>
      </c>
      <c r="S1600" s="1" t="str">
        <f t="shared" si="74"/>
        <v>-</v>
      </c>
    </row>
    <row r="1601" spans="1:19">
      <c r="A1601" s="293">
        <f t="shared" si="76"/>
        <v>1596</v>
      </c>
      <c r="B1601" s="421"/>
      <c r="C1601" s="294"/>
      <c r="D1601" s="294"/>
      <c r="E1601" s="294"/>
      <c r="F1601" s="294"/>
      <c r="G1601" s="294"/>
      <c r="H1601" s="294"/>
      <c r="I1601" s="304" t="s">
        <v>8</v>
      </c>
      <c r="J1601" s="311"/>
      <c r="K1601" s="84" t="s">
        <v>14</v>
      </c>
      <c r="L1601" s="311" t="s">
        <v>14</v>
      </c>
      <c r="M1601" s="84" t="s">
        <v>14</v>
      </c>
      <c r="N1601" s="302" t="s">
        <v>13</v>
      </c>
      <c r="O1601" s="302" t="s">
        <v>287</v>
      </c>
      <c r="P1601" s="301" t="s">
        <v>14</v>
      </c>
      <c r="Q1601" s="311"/>
      <c r="R1601" s="1" t="str">
        <f t="shared" si="75"/>
        <v>-</v>
      </c>
      <c r="S1601" s="1" t="str">
        <f t="shared" si="74"/>
        <v>-</v>
      </c>
    </row>
    <row r="1602" spans="1:19">
      <c r="A1602" s="293">
        <f t="shared" si="76"/>
        <v>1597</v>
      </c>
      <c r="B1602" s="421"/>
      <c r="C1602" s="294"/>
      <c r="D1602" s="294"/>
      <c r="E1602" s="294"/>
      <c r="F1602" s="294"/>
      <c r="G1602" s="294"/>
      <c r="H1602" s="294"/>
      <c r="I1602" s="309" t="s">
        <v>510</v>
      </c>
      <c r="J1602" s="297"/>
      <c r="K1602" s="84" t="s">
        <v>11</v>
      </c>
      <c r="L1602" s="301" t="s">
        <v>14</v>
      </c>
      <c r="M1602" s="73" t="s">
        <v>14</v>
      </c>
      <c r="N1602" s="302" t="s">
        <v>13</v>
      </c>
      <c r="O1602" s="302" t="s">
        <v>287</v>
      </c>
      <c r="P1602" s="301" t="s">
        <v>14</v>
      </c>
      <c r="Q1602" s="301"/>
      <c r="R1602" s="1" t="str">
        <f t="shared" si="75"/>
        <v>-</v>
      </c>
      <c r="S1602" s="1" t="str">
        <f t="shared" si="74"/>
        <v>-</v>
      </c>
    </row>
    <row r="1603" spans="1:19">
      <c r="A1603" s="293">
        <f t="shared" si="76"/>
        <v>1598</v>
      </c>
      <c r="B1603" s="421"/>
      <c r="C1603" s="294"/>
      <c r="D1603" s="294"/>
      <c r="E1603" s="294"/>
      <c r="F1603" s="294"/>
      <c r="G1603" s="294"/>
      <c r="H1603" s="294"/>
      <c r="I1603" s="294"/>
      <c r="J1603" s="295" t="s">
        <v>356</v>
      </c>
      <c r="K1603" s="84">
        <v>1</v>
      </c>
      <c r="L1603" s="301" t="s">
        <v>14</v>
      </c>
      <c r="M1603" s="73" t="s">
        <v>14</v>
      </c>
      <c r="N1603" s="302" t="s">
        <v>13</v>
      </c>
      <c r="O1603" s="302" t="s">
        <v>287</v>
      </c>
      <c r="P1603" s="301" t="s">
        <v>14</v>
      </c>
      <c r="Q1603" s="301"/>
      <c r="R1603" s="1" t="str">
        <f t="shared" si="75"/>
        <v>-</v>
      </c>
      <c r="S1603" s="1" t="str">
        <f t="shared" si="74"/>
        <v>-</v>
      </c>
    </row>
    <row r="1604" spans="1:19" ht="216">
      <c r="A1604" s="293">
        <f t="shared" si="76"/>
        <v>1599</v>
      </c>
      <c r="B1604" s="421"/>
      <c r="C1604" s="310"/>
      <c r="D1604" s="310"/>
      <c r="E1604" s="310"/>
      <c r="F1604" s="310"/>
      <c r="G1604" s="310"/>
      <c r="H1604" s="310"/>
      <c r="I1604" s="310"/>
      <c r="J1604" s="301" t="s">
        <v>1444</v>
      </c>
      <c r="K1604" s="73" t="s">
        <v>486</v>
      </c>
      <c r="L1604" s="301" t="s">
        <v>342</v>
      </c>
      <c r="M1604" s="73"/>
      <c r="N1604" s="302" t="s">
        <v>576</v>
      </c>
      <c r="O1604" s="302" t="s">
        <v>287</v>
      </c>
      <c r="P1604" s="301" t="s">
        <v>14</v>
      </c>
      <c r="Q1604" s="301"/>
      <c r="R1604" s="1" t="str">
        <f t="shared" si="75"/>
        <v>-</v>
      </c>
      <c r="S1604" s="1" t="str">
        <f t="shared" si="74"/>
        <v>-</v>
      </c>
    </row>
    <row r="1605" spans="1:19">
      <c r="A1605" s="293">
        <f t="shared" si="76"/>
        <v>1600</v>
      </c>
      <c r="B1605" s="421"/>
      <c r="C1605" s="294"/>
      <c r="D1605" s="294"/>
      <c r="E1605" s="294"/>
      <c r="F1605" s="294"/>
      <c r="G1605" s="294"/>
      <c r="H1605" s="294"/>
      <c r="I1605" s="304" t="s">
        <v>8</v>
      </c>
      <c r="J1605" s="311"/>
      <c r="K1605" s="84" t="s">
        <v>14</v>
      </c>
      <c r="L1605" s="311" t="s">
        <v>14</v>
      </c>
      <c r="M1605" s="84" t="s">
        <v>14</v>
      </c>
      <c r="N1605" s="302" t="s">
        <v>13</v>
      </c>
      <c r="O1605" s="302" t="s">
        <v>287</v>
      </c>
      <c r="P1605" s="301" t="s">
        <v>14</v>
      </c>
      <c r="Q1605" s="311"/>
      <c r="R1605" s="1" t="str">
        <f t="shared" si="75"/>
        <v>-</v>
      </c>
      <c r="S1605" s="1" t="str">
        <f t="shared" si="74"/>
        <v>-</v>
      </c>
    </row>
    <row r="1606" spans="1:19">
      <c r="A1606" s="293">
        <f t="shared" si="76"/>
        <v>1601</v>
      </c>
      <c r="B1606" s="421"/>
      <c r="C1606" s="294"/>
      <c r="D1606" s="294"/>
      <c r="E1606" s="294"/>
      <c r="F1606" s="294"/>
      <c r="G1606" s="294"/>
      <c r="H1606" s="294"/>
      <c r="I1606" s="309" t="s">
        <v>510</v>
      </c>
      <c r="J1606" s="297"/>
      <c r="K1606" s="84" t="s">
        <v>11</v>
      </c>
      <c r="L1606" s="301" t="s">
        <v>14</v>
      </c>
      <c r="M1606" s="73" t="s">
        <v>14</v>
      </c>
      <c r="N1606" s="302" t="s">
        <v>13</v>
      </c>
      <c r="O1606" s="302" t="s">
        <v>287</v>
      </c>
      <c r="P1606" s="301" t="s">
        <v>14</v>
      </c>
      <c r="Q1606" s="301"/>
      <c r="R1606" s="1" t="str">
        <f t="shared" si="75"/>
        <v>-</v>
      </c>
      <c r="S1606" s="1" t="str">
        <f t="shared" si="74"/>
        <v>-</v>
      </c>
    </row>
    <row r="1607" spans="1:19">
      <c r="A1607" s="293">
        <f t="shared" si="76"/>
        <v>1602</v>
      </c>
      <c r="B1607" s="421"/>
      <c r="C1607" s="294"/>
      <c r="D1607" s="294"/>
      <c r="E1607" s="294"/>
      <c r="F1607" s="294"/>
      <c r="G1607" s="294"/>
      <c r="H1607" s="294"/>
      <c r="I1607" s="294"/>
      <c r="J1607" s="295" t="s">
        <v>357</v>
      </c>
      <c r="K1607" s="84">
        <v>1</v>
      </c>
      <c r="L1607" s="301" t="s">
        <v>14</v>
      </c>
      <c r="M1607" s="73" t="s">
        <v>14</v>
      </c>
      <c r="N1607" s="302" t="s">
        <v>13</v>
      </c>
      <c r="O1607" s="302" t="s">
        <v>287</v>
      </c>
      <c r="P1607" s="301" t="s">
        <v>14</v>
      </c>
      <c r="Q1607" s="301"/>
      <c r="R1607" s="1" t="str">
        <f t="shared" si="75"/>
        <v>-</v>
      </c>
      <c r="S1607" s="1" t="str">
        <f t="shared" si="74"/>
        <v>-</v>
      </c>
    </row>
    <row r="1608" spans="1:19" ht="283.5">
      <c r="A1608" s="293">
        <f t="shared" si="76"/>
        <v>1603</v>
      </c>
      <c r="B1608" s="421"/>
      <c r="C1608" s="310"/>
      <c r="D1608" s="310"/>
      <c r="E1608" s="310"/>
      <c r="F1608" s="310"/>
      <c r="G1608" s="310"/>
      <c r="H1608" s="310"/>
      <c r="I1608" s="310"/>
      <c r="J1608" s="301" t="s">
        <v>1444</v>
      </c>
      <c r="K1608" s="73" t="s">
        <v>486</v>
      </c>
      <c r="L1608" s="301" t="s">
        <v>47</v>
      </c>
      <c r="M1608" s="73"/>
      <c r="N1608" s="302" t="s">
        <v>98</v>
      </c>
      <c r="O1608" s="302" t="s">
        <v>287</v>
      </c>
      <c r="P1608" s="301" t="s">
        <v>14</v>
      </c>
      <c r="Q1608" s="301"/>
      <c r="R1608" s="1" t="str">
        <f t="shared" si="75"/>
        <v>-</v>
      </c>
      <c r="S1608" s="1" t="str">
        <f t="shared" ref="S1608:S1671" si="77">IF(O1608="未定義","-","○")</f>
        <v>-</v>
      </c>
    </row>
    <row r="1609" spans="1:19">
      <c r="A1609" s="293">
        <f t="shared" si="76"/>
        <v>1604</v>
      </c>
      <c r="B1609" s="421"/>
      <c r="C1609" s="294"/>
      <c r="D1609" s="294"/>
      <c r="E1609" s="294"/>
      <c r="F1609" s="294"/>
      <c r="G1609" s="294"/>
      <c r="H1609" s="294"/>
      <c r="I1609" s="304" t="s">
        <v>8</v>
      </c>
      <c r="J1609" s="311"/>
      <c r="K1609" s="84" t="s">
        <v>14</v>
      </c>
      <c r="L1609" s="311" t="s">
        <v>14</v>
      </c>
      <c r="M1609" s="84" t="s">
        <v>14</v>
      </c>
      <c r="N1609" s="302" t="s">
        <v>13</v>
      </c>
      <c r="O1609" s="302" t="s">
        <v>287</v>
      </c>
      <c r="P1609" s="301" t="s">
        <v>14</v>
      </c>
      <c r="Q1609" s="311"/>
      <c r="R1609" s="1" t="str">
        <f t="shared" si="75"/>
        <v>-</v>
      </c>
      <c r="S1609" s="1" t="str">
        <f t="shared" si="77"/>
        <v>-</v>
      </c>
    </row>
    <row r="1610" spans="1:19">
      <c r="A1610" s="293">
        <f t="shared" si="76"/>
        <v>1605</v>
      </c>
      <c r="B1610" s="421"/>
      <c r="C1610" s="294"/>
      <c r="D1610" s="294"/>
      <c r="E1610" s="294"/>
      <c r="F1610" s="294"/>
      <c r="G1610" s="294"/>
      <c r="H1610" s="294"/>
      <c r="I1610" s="309" t="s">
        <v>510</v>
      </c>
      <c r="J1610" s="297"/>
      <c r="K1610" s="84" t="s">
        <v>11</v>
      </c>
      <c r="L1610" s="301" t="s">
        <v>14</v>
      </c>
      <c r="M1610" s="73" t="s">
        <v>14</v>
      </c>
      <c r="N1610" s="302" t="s">
        <v>13</v>
      </c>
      <c r="O1610" s="302" t="s">
        <v>287</v>
      </c>
      <c r="P1610" s="301" t="s">
        <v>14</v>
      </c>
      <c r="Q1610" s="301"/>
      <c r="R1610" s="1" t="str">
        <f t="shared" si="75"/>
        <v>-</v>
      </c>
      <c r="S1610" s="1" t="str">
        <f t="shared" si="77"/>
        <v>-</v>
      </c>
    </row>
    <row r="1611" spans="1:19">
      <c r="A1611" s="293">
        <f t="shared" si="76"/>
        <v>1606</v>
      </c>
      <c r="B1611" s="421"/>
      <c r="C1611" s="294"/>
      <c r="D1611" s="294"/>
      <c r="E1611" s="294"/>
      <c r="F1611" s="294"/>
      <c r="G1611" s="294"/>
      <c r="H1611" s="294"/>
      <c r="I1611" s="294"/>
      <c r="J1611" s="295" t="s">
        <v>358</v>
      </c>
      <c r="K1611" s="84">
        <v>1</v>
      </c>
      <c r="L1611" s="301" t="s">
        <v>14</v>
      </c>
      <c r="M1611" s="73" t="s">
        <v>14</v>
      </c>
      <c r="N1611" s="302" t="s">
        <v>13</v>
      </c>
      <c r="O1611" s="302" t="s">
        <v>287</v>
      </c>
      <c r="P1611" s="301" t="s">
        <v>14</v>
      </c>
      <c r="Q1611" s="301"/>
      <c r="R1611" s="1" t="str">
        <f t="shared" si="75"/>
        <v>-</v>
      </c>
      <c r="S1611" s="1" t="str">
        <f t="shared" si="77"/>
        <v>-</v>
      </c>
    </row>
    <row r="1612" spans="1:19" ht="135">
      <c r="A1612" s="293">
        <f t="shared" si="76"/>
        <v>1607</v>
      </c>
      <c r="B1612" s="421"/>
      <c r="C1612" s="310"/>
      <c r="D1612" s="310"/>
      <c r="E1612" s="310"/>
      <c r="F1612" s="310"/>
      <c r="G1612" s="310"/>
      <c r="H1612" s="310"/>
      <c r="I1612" s="310"/>
      <c r="J1612" s="301" t="s">
        <v>1444</v>
      </c>
      <c r="K1612" s="73" t="s">
        <v>486</v>
      </c>
      <c r="L1612" s="301" t="s">
        <v>48</v>
      </c>
      <c r="M1612" s="73"/>
      <c r="N1612" s="302" t="s">
        <v>665</v>
      </c>
      <c r="O1612" s="302" t="s">
        <v>287</v>
      </c>
      <c r="P1612" s="301" t="s">
        <v>14</v>
      </c>
      <c r="Q1612" s="301"/>
      <c r="R1612" s="1" t="str">
        <f t="shared" si="75"/>
        <v>-</v>
      </c>
      <c r="S1612" s="1" t="str">
        <f t="shared" si="77"/>
        <v>-</v>
      </c>
    </row>
    <row r="1613" spans="1:19">
      <c r="A1613" s="293">
        <f t="shared" si="76"/>
        <v>1608</v>
      </c>
      <c r="B1613" s="421"/>
      <c r="C1613" s="294"/>
      <c r="D1613" s="294"/>
      <c r="E1613" s="294"/>
      <c r="F1613" s="294"/>
      <c r="G1613" s="294"/>
      <c r="H1613" s="294"/>
      <c r="I1613" s="304" t="s">
        <v>8</v>
      </c>
      <c r="J1613" s="311"/>
      <c r="K1613" s="84" t="s">
        <v>14</v>
      </c>
      <c r="L1613" s="311" t="s">
        <v>14</v>
      </c>
      <c r="M1613" s="84" t="s">
        <v>14</v>
      </c>
      <c r="N1613" s="302" t="s">
        <v>13</v>
      </c>
      <c r="O1613" s="302" t="s">
        <v>287</v>
      </c>
      <c r="P1613" s="301" t="s">
        <v>14</v>
      </c>
      <c r="Q1613" s="311"/>
      <c r="R1613" s="1" t="str">
        <f t="shared" si="75"/>
        <v>-</v>
      </c>
      <c r="S1613" s="1" t="str">
        <f t="shared" si="77"/>
        <v>-</v>
      </c>
    </row>
    <row r="1614" spans="1:19">
      <c r="A1614" s="293">
        <f t="shared" si="76"/>
        <v>1609</v>
      </c>
      <c r="B1614" s="421"/>
      <c r="C1614" s="294"/>
      <c r="D1614" s="294"/>
      <c r="E1614" s="294"/>
      <c r="F1614" s="294"/>
      <c r="G1614" s="294"/>
      <c r="H1614" s="294"/>
      <c r="I1614" s="309" t="s">
        <v>510</v>
      </c>
      <c r="J1614" s="297"/>
      <c r="K1614" s="84" t="s">
        <v>11</v>
      </c>
      <c r="L1614" s="301" t="s">
        <v>14</v>
      </c>
      <c r="M1614" s="73" t="s">
        <v>14</v>
      </c>
      <c r="N1614" s="302" t="s">
        <v>13</v>
      </c>
      <c r="O1614" s="302" t="s">
        <v>287</v>
      </c>
      <c r="P1614" s="301" t="s">
        <v>14</v>
      </c>
      <c r="Q1614" s="301"/>
      <c r="R1614" s="1" t="str">
        <f t="shared" si="75"/>
        <v>-</v>
      </c>
      <c r="S1614" s="1" t="str">
        <f t="shared" si="77"/>
        <v>-</v>
      </c>
    </row>
    <row r="1615" spans="1:19">
      <c r="A1615" s="293">
        <f t="shared" si="76"/>
        <v>1610</v>
      </c>
      <c r="B1615" s="421"/>
      <c r="C1615" s="294"/>
      <c r="D1615" s="294"/>
      <c r="E1615" s="294"/>
      <c r="F1615" s="294"/>
      <c r="G1615" s="294"/>
      <c r="H1615" s="294"/>
      <c r="I1615" s="294"/>
      <c r="J1615" s="295" t="s">
        <v>359</v>
      </c>
      <c r="K1615" s="84">
        <v>1</v>
      </c>
      <c r="L1615" s="301" t="s">
        <v>14</v>
      </c>
      <c r="M1615" s="73" t="s">
        <v>14</v>
      </c>
      <c r="N1615" s="302" t="s">
        <v>13</v>
      </c>
      <c r="O1615" s="302" t="s">
        <v>287</v>
      </c>
      <c r="P1615" s="301" t="s">
        <v>14</v>
      </c>
      <c r="Q1615" s="301"/>
      <c r="R1615" s="1" t="str">
        <f t="shared" si="75"/>
        <v>-</v>
      </c>
      <c r="S1615" s="1" t="str">
        <f t="shared" si="77"/>
        <v>-</v>
      </c>
    </row>
    <row r="1616" spans="1:19" ht="135">
      <c r="A1616" s="293">
        <f t="shared" si="76"/>
        <v>1611</v>
      </c>
      <c r="B1616" s="421"/>
      <c r="C1616" s="310"/>
      <c r="D1616" s="310"/>
      <c r="E1616" s="310"/>
      <c r="F1616" s="310"/>
      <c r="G1616" s="310"/>
      <c r="H1616" s="310"/>
      <c r="I1616" s="310"/>
      <c r="J1616" s="301" t="s">
        <v>1444</v>
      </c>
      <c r="K1616" s="73" t="s">
        <v>486</v>
      </c>
      <c r="L1616" s="301" t="s">
        <v>721</v>
      </c>
      <c r="M1616" s="73"/>
      <c r="N1616" s="302" t="s">
        <v>680</v>
      </c>
      <c r="O1616" s="302" t="s">
        <v>287</v>
      </c>
      <c r="P1616" s="301" t="s">
        <v>14</v>
      </c>
      <c r="Q1616" s="301"/>
      <c r="R1616" s="1" t="str">
        <f t="shared" ref="R1616:R1679" si="78">IF(P1616="-","-","○")</f>
        <v>-</v>
      </c>
      <c r="S1616" s="1" t="str">
        <f t="shared" si="77"/>
        <v>-</v>
      </c>
    </row>
    <row r="1617" spans="1:19">
      <c r="A1617" s="293">
        <f t="shared" si="76"/>
        <v>1612</v>
      </c>
      <c r="B1617" s="421"/>
      <c r="C1617" s="294"/>
      <c r="D1617" s="294"/>
      <c r="E1617" s="294"/>
      <c r="F1617" s="294"/>
      <c r="G1617" s="294"/>
      <c r="H1617" s="294"/>
      <c r="I1617" s="304" t="s">
        <v>8</v>
      </c>
      <c r="J1617" s="311"/>
      <c r="K1617" s="84" t="s">
        <v>14</v>
      </c>
      <c r="L1617" s="311" t="s">
        <v>14</v>
      </c>
      <c r="M1617" s="84" t="s">
        <v>14</v>
      </c>
      <c r="N1617" s="302" t="s">
        <v>13</v>
      </c>
      <c r="O1617" s="302" t="s">
        <v>287</v>
      </c>
      <c r="P1617" s="301" t="s">
        <v>14</v>
      </c>
      <c r="Q1617" s="311"/>
      <c r="R1617" s="1" t="str">
        <f t="shared" si="78"/>
        <v>-</v>
      </c>
      <c r="S1617" s="1" t="str">
        <f t="shared" si="77"/>
        <v>-</v>
      </c>
    </row>
    <row r="1618" spans="1:19">
      <c r="A1618" s="293">
        <f t="shared" si="76"/>
        <v>1613</v>
      </c>
      <c r="B1618" s="421"/>
      <c r="C1618" s="294"/>
      <c r="D1618" s="294"/>
      <c r="E1618" s="294"/>
      <c r="F1618" s="294"/>
      <c r="G1618" s="294"/>
      <c r="H1618" s="294"/>
      <c r="I1618" s="309" t="s">
        <v>510</v>
      </c>
      <c r="J1618" s="297"/>
      <c r="K1618" s="84" t="s">
        <v>11</v>
      </c>
      <c r="L1618" s="301" t="s">
        <v>14</v>
      </c>
      <c r="M1618" s="73" t="s">
        <v>14</v>
      </c>
      <c r="N1618" s="302" t="s">
        <v>13</v>
      </c>
      <c r="O1618" s="302" t="s">
        <v>287</v>
      </c>
      <c r="P1618" s="301" t="s">
        <v>14</v>
      </c>
      <c r="Q1618" s="301"/>
      <c r="R1618" s="1" t="str">
        <f t="shared" si="78"/>
        <v>-</v>
      </c>
      <c r="S1618" s="1" t="str">
        <f t="shared" si="77"/>
        <v>-</v>
      </c>
    </row>
    <row r="1619" spans="1:19">
      <c r="A1619" s="293">
        <f t="shared" si="76"/>
        <v>1614</v>
      </c>
      <c r="B1619" s="421"/>
      <c r="C1619" s="294"/>
      <c r="D1619" s="294"/>
      <c r="E1619" s="294"/>
      <c r="F1619" s="294"/>
      <c r="G1619" s="294"/>
      <c r="H1619" s="294"/>
      <c r="I1619" s="294"/>
      <c r="J1619" s="295" t="s">
        <v>360</v>
      </c>
      <c r="K1619" s="84">
        <v>1</v>
      </c>
      <c r="L1619" s="301" t="s">
        <v>14</v>
      </c>
      <c r="M1619" s="73" t="s">
        <v>14</v>
      </c>
      <c r="N1619" s="302" t="s">
        <v>13</v>
      </c>
      <c r="O1619" s="302" t="s">
        <v>287</v>
      </c>
      <c r="P1619" s="301" t="s">
        <v>14</v>
      </c>
      <c r="Q1619" s="301"/>
      <c r="R1619" s="1" t="str">
        <f t="shared" si="78"/>
        <v>-</v>
      </c>
      <c r="S1619" s="1" t="str">
        <f t="shared" si="77"/>
        <v>-</v>
      </c>
    </row>
    <row r="1620" spans="1:19" ht="409.5">
      <c r="A1620" s="293">
        <f t="shared" si="76"/>
        <v>1615</v>
      </c>
      <c r="B1620" s="421"/>
      <c r="C1620" s="310"/>
      <c r="D1620" s="310"/>
      <c r="E1620" s="310"/>
      <c r="F1620" s="310"/>
      <c r="G1620" s="310"/>
      <c r="H1620" s="310"/>
      <c r="I1620" s="310"/>
      <c r="J1620" s="301" t="s">
        <v>1444</v>
      </c>
      <c r="K1620" s="73" t="s">
        <v>486</v>
      </c>
      <c r="L1620" s="301" t="s">
        <v>465</v>
      </c>
      <c r="M1620" s="73"/>
      <c r="N1620" s="302" t="s">
        <v>1</v>
      </c>
      <c r="O1620" s="302" t="s">
        <v>287</v>
      </c>
      <c r="P1620" s="301" t="s">
        <v>14</v>
      </c>
      <c r="Q1620" s="301"/>
      <c r="R1620" s="1" t="str">
        <f t="shared" si="78"/>
        <v>-</v>
      </c>
      <c r="S1620" s="1" t="str">
        <f t="shared" si="77"/>
        <v>-</v>
      </c>
    </row>
    <row r="1621" spans="1:19">
      <c r="A1621" s="293">
        <f t="shared" si="76"/>
        <v>1616</v>
      </c>
      <c r="B1621" s="421"/>
      <c r="C1621" s="294"/>
      <c r="D1621" s="294"/>
      <c r="E1621" s="294"/>
      <c r="F1621" s="294"/>
      <c r="G1621" s="294"/>
      <c r="H1621" s="294"/>
      <c r="I1621" s="304" t="s">
        <v>8</v>
      </c>
      <c r="J1621" s="311"/>
      <c r="K1621" s="84" t="s">
        <v>14</v>
      </c>
      <c r="L1621" s="311" t="s">
        <v>14</v>
      </c>
      <c r="M1621" s="84" t="s">
        <v>14</v>
      </c>
      <c r="N1621" s="302" t="s">
        <v>13</v>
      </c>
      <c r="O1621" s="302" t="s">
        <v>287</v>
      </c>
      <c r="P1621" s="301" t="s">
        <v>14</v>
      </c>
      <c r="Q1621" s="311"/>
      <c r="R1621" s="1" t="str">
        <f t="shared" si="78"/>
        <v>-</v>
      </c>
      <c r="S1621" s="1" t="str">
        <f t="shared" si="77"/>
        <v>-</v>
      </c>
    </row>
    <row r="1622" spans="1:19">
      <c r="A1622" s="293">
        <f t="shared" si="76"/>
        <v>1617</v>
      </c>
      <c r="B1622" s="421"/>
      <c r="C1622" s="294"/>
      <c r="D1622" s="294"/>
      <c r="E1622" s="294"/>
      <c r="F1622" s="294"/>
      <c r="G1622" s="294"/>
      <c r="H1622" s="294"/>
      <c r="I1622" s="309" t="s">
        <v>510</v>
      </c>
      <c r="J1622" s="297"/>
      <c r="K1622" s="84" t="s">
        <v>11</v>
      </c>
      <c r="L1622" s="301" t="s">
        <v>14</v>
      </c>
      <c r="M1622" s="73" t="s">
        <v>14</v>
      </c>
      <c r="N1622" s="302" t="s">
        <v>13</v>
      </c>
      <c r="O1622" s="302" t="s">
        <v>287</v>
      </c>
      <c r="P1622" s="301" t="s">
        <v>14</v>
      </c>
      <c r="Q1622" s="301"/>
      <c r="R1622" s="1" t="str">
        <f t="shared" si="78"/>
        <v>-</v>
      </c>
      <c r="S1622" s="1" t="str">
        <f t="shared" si="77"/>
        <v>-</v>
      </c>
    </row>
    <row r="1623" spans="1:19">
      <c r="A1623" s="293">
        <f t="shared" si="76"/>
        <v>1618</v>
      </c>
      <c r="B1623" s="421"/>
      <c r="C1623" s="294"/>
      <c r="D1623" s="294"/>
      <c r="E1623" s="294"/>
      <c r="F1623" s="294"/>
      <c r="G1623" s="294"/>
      <c r="H1623" s="294"/>
      <c r="I1623" s="294"/>
      <c r="J1623" s="295" t="s">
        <v>361</v>
      </c>
      <c r="K1623" s="84">
        <v>1</v>
      </c>
      <c r="L1623" s="301" t="s">
        <v>14</v>
      </c>
      <c r="M1623" s="73" t="s">
        <v>14</v>
      </c>
      <c r="N1623" s="302" t="s">
        <v>13</v>
      </c>
      <c r="O1623" s="302" t="s">
        <v>287</v>
      </c>
      <c r="P1623" s="301" t="s">
        <v>14</v>
      </c>
      <c r="Q1623" s="301"/>
      <c r="R1623" s="1" t="str">
        <f t="shared" si="78"/>
        <v>-</v>
      </c>
      <c r="S1623" s="1" t="str">
        <f t="shared" si="77"/>
        <v>-</v>
      </c>
    </row>
    <row r="1624" spans="1:19" ht="189">
      <c r="A1624" s="293">
        <f t="shared" si="76"/>
        <v>1619</v>
      </c>
      <c r="B1624" s="421"/>
      <c r="C1624" s="310"/>
      <c r="D1624" s="310"/>
      <c r="E1624" s="310"/>
      <c r="F1624" s="310"/>
      <c r="G1624" s="310"/>
      <c r="H1624" s="310"/>
      <c r="I1624" s="310"/>
      <c r="J1624" s="301" t="s">
        <v>1444</v>
      </c>
      <c r="K1624" s="73" t="s">
        <v>486</v>
      </c>
      <c r="L1624" s="301" t="s">
        <v>466</v>
      </c>
      <c r="M1624" s="73"/>
      <c r="N1624" s="302" t="s">
        <v>970</v>
      </c>
      <c r="O1624" s="302" t="s">
        <v>287</v>
      </c>
      <c r="P1624" s="301" t="s">
        <v>14</v>
      </c>
      <c r="Q1624" s="301"/>
      <c r="R1624" s="1" t="str">
        <f t="shared" si="78"/>
        <v>-</v>
      </c>
      <c r="S1624" s="1" t="str">
        <f t="shared" si="77"/>
        <v>-</v>
      </c>
    </row>
    <row r="1625" spans="1:19">
      <c r="A1625" s="293">
        <f t="shared" si="76"/>
        <v>1620</v>
      </c>
      <c r="B1625" s="421"/>
      <c r="C1625" s="294"/>
      <c r="D1625" s="294"/>
      <c r="E1625" s="294"/>
      <c r="F1625" s="294"/>
      <c r="G1625" s="294"/>
      <c r="H1625" s="294"/>
      <c r="I1625" s="304" t="s">
        <v>8</v>
      </c>
      <c r="J1625" s="311"/>
      <c r="K1625" s="84" t="s">
        <v>14</v>
      </c>
      <c r="L1625" s="311" t="s">
        <v>14</v>
      </c>
      <c r="M1625" s="84" t="s">
        <v>14</v>
      </c>
      <c r="N1625" s="302" t="s">
        <v>13</v>
      </c>
      <c r="O1625" s="302" t="s">
        <v>287</v>
      </c>
      <c r="P1625" s="301" t="s">
        <v>14</v>
      </c>
      <c r="Q1625" s="311"/>
      <c r="R1625" s="1" t="str">
        <f t="shared" si="78"/>
        <v>-</v>
      </c>
      <c r="S1625" s="1" t="str">
        <f t="shared" si="77"/>
        <v>-</v>
      </c>
    </row>
    <row r="1626" spans="1:19">
      <c r="A1626" s="293">
        <f t="shared" si="76"/>
        <v>1621</v>
      </c>
      <c r="B1626" s="421"/>
      <c r="C1626" s="294"/>
      <c r="D1626" s="294"/>
      <c r="E1626" s="294"/>
      <c r="F1626" s="294"/>
      <c r="G1626" s="294"/>
      <c r="H1626" s="294"/>
      <c r="I1626" s="309" t="s">
        <v>510</v>
      </c>
      <c r="J1626" s="297"/>
      <c r="K1626" s="84" t="s">
        <v>11</v>
      </c>
      <c r="L1626" s="301" t="s">
        <v>14</v>
      </c>
      <c r="M1626" s="73" t="s">
        <v>14</v>
      </c>
      <c r="N1626" s="302" t="s">
        <v>13</v>
      </c>
      <c r="O1626" s="302" t="s">
        <v>287</v>
      </c>
      <c r="P1626" s="301" t="s">
        <v>14</v>
      </c>
      <c r="Q1626" s="301"/>
      <c r="R1626" s="1" t="str">
        <f t="shared" si="78"/>
        <v>-</v>
      </c>
      <c r="S1626" s="1" t="str">
        <f t="shared" si="77"/>
        <v>-</v>
      </c>
    </row>
    <row r="1627" spans="1:19">
      <c r="A1627" s="293">
        <f t="shared" si="76"/>
        <v>1622</v>
      </c>
      <c r="B1627" s="421"/>
      <c r="C1627" s="294"/>
      <c r="D1627" s="294"/>
      <c r="E1627" s="294"/>
      <c r="F1627" s="294"/>
      <c r="G1627" s="294"/>
      <c r="H1627" s="294"/>
      <c r="I1627" s="294"/>
      <c r="J1627" s="295" t="s">
        <v>362</v>
      </c>
      <c r="K1627" s="84">
        <v>1</v>
      </c>
      <c r="L1627" s="301" t="s">
        <v>14</v>
      </c>
      <c r="M1627" s="73" t="s">
        <v>14</v>
      </c>
      <c r="N1627" s="302" t="s">
        <v>13</v>
      </c>
      <c r="O1627" s="302" t="s">
        <v>287</v>
      </c>
      <c r="P1627" s="301" t="s">
        <v>14</v>
      </c>
      <c r="Q1627" s="301"/>
      <c r="R1627" s="1" t="str">
        <f t="shared" si="78"/>
        <v>-</v>
      </c>
      <c r="S1627" s="1" t="str">
        <f t="shared" si="77"/>
        <v>-</v>
      </c>
    </row>
    <row r="1628" spans="1:19" ht="81">
      <c r="A1628" s="293">
        <f t="shared" si="76"/>
        <v>1623</v>
      </c>
      <c r="B1628" s="421"/>
      <c r="C1628" s="310"/>
      <c r="D1628" s="310"/>
      <c r="E1628" s="310"/>
      <c r="F1628" s="310"/>
      <c r="G1628" s="310"/>
      <c r="H1628" s="310"/>
      <c r="I1628" s="310"/>
      <c r="J1628" s="301" t="s">
        <v>1444</v>
      </c>
      <c r="K1628" s="73" t="s">
        <v>486</v>
      </c>
      <c r="L1628" s="301" t="s">
        <v>466</v>
      </c>
      <c r="M1628" s="73"/>
      <c r="N1628" s="302" t="s">
        <v>1</v>
      </c>
      <c r="O1628" s="302" t="s">
        <v>287</v>
      </c>
      <c r="P1628" s="301" t="s">
        <v>14</v>
      </c>
      <c r="Q1628" s="301"/>
      <c r="R1628" s="1" t="str">
        <f t="shared" si="78"/>
        <v>-</v>
      </c>
      <c r="S1628" s="1" t="str">
        <f t="shared" si="77"/>
        <v>-</v>
      </c>
    </row>
    <row r="1629" spans="1:19">
      <c r="A1629" s="293">
        <f t="shared" si="76"/>
        <v>1624</v>
      </c>
      <c r="B1629" s="421"/>
      <c r="C1629" s="294"/>
      <c r="D1629" s="294"/>
      <c r="E1629" s="294"/>
      <c r="F1629" s="294"/>
      <c r="G1629" s="294"/>
      <c r="H1629" s="294"/>
      <c r="I1629" s="304" t="s">
        <v>8</v>
      </c>
      <c r="J1629" s="311"/>
      <c r="K1629" s="84" t="s">
        <v>14</v>
      </c>
      <c r="L1629" s="311" t="s">
        <v>14</v>
      </c>
      <c r="M1629" s="84" t="s">
        <v>14</v>
      </c>
      <c r="N1629" s="302" t="s">
        <v>13</v>
      </c>
      <c r="O1629" s="302" t="s">
        <v>287</v>
      </c>
      <c r="P1629" s="301" t="s">
        <v>14</v>
      </c>
      <c r="Q1629" s="311"/>
      <c r="R1629" s="1" t="str">
        <f t="shared" si="78"/>
        <v>-</v>
      </c>
      <c r="S1629" s="1" t="str">
        <f t="shared" si="77"/>
        <v>-</v>
      </c>
    </row>
    <row r="1630" spans="1:19">
      <c r="A1630" s="293">
        <f t="shared" ref="A1630:A1693" si="79">ROW()-5</f>
        <v>1625</v>
      </c>
      <c r="B1630" s="421"/>
      <c r="C1630" s="294"/>
      <c r="D1630" s="294"/>
      <c r="E1630" s="294"/>
      <c r="F1630" s="294"/>
      <c r="G1630" s="294"/>
      <c r="H1630" s="294"/>
      <c r="I1630" s="309" t="s">
        <v>510</v>
      </c>
      <c r="J1630" s="297"/>
      <c r="K1630" s="84" t="s">
        <v>11</v>
      </c>
      <c r="L1630" s="301" t="s">
        <v>14</v>
      </c>
      <c r="M1630" s="73" t="s">
        <v>14</v>
      </c>
      <c r="N1630" s="302" t="s">
        <v>13</v>
      </c>
      <c r="O1630" s="302" t="s">
        <v>287</v>
      </c>
      <c r="P1630" s="301" t="s">
        <v>14</v>
      </c>
      <c r="Q1630" s="301"/>
      <c r="R1630" s="1" t="str">
        <f t="shared" si="78"/>
        <v>-</v>
      </c>
      <c r="S1630" s="1" t="str">
        <f t="shared" si="77"/>
        <v>-</v>
      </c>
    </row>
    <row r="1631" spans="1:19">
      <c r="A1631" s="293">
        <f t="shared" si="79"/>
        <v>1626</v>
      </c>
      <c r="B1631" s="421"/>
      <c r="C1631" s="294"/>
      <c r="D1631" s="294"/>
      <c r="E1631" s="294"/>
      <c r="F1631" s="294"/>
      <c r="G1631" s="294"/>
      <c r="H1631" s="294"/>
      <c r="I1631" s="294"/>
      <c r="J1631" s="295" t="s">
        <v>363</v>
      </c>
      <c r="K1631" s="84">
        <v>1</v>
      </c>
      <c r="L1631" s="301" t="s">
        <v>14</v>
      </c>
      <c r="M1631" s="73" t="s">
        <v>14</v>
      </c>
      <c r="N1631" s="302" t="s">
        <v>13</v>
      </c>
      <c r="O1631" s="302" t="s">
        <v>287</v>
      </c>
      <c r="P1631" s="301" t="s">
        <v>14</v>
      </c>
      <c r="Q1631" s="301"/>
      <c r="R1631" s="1" t="str">
        <f t="shared" si="78"/>
        <v>-</v>
      </c>
      <c r="S1631" s="1" t="str">
        <f t="shared" si="77"/>
        <v>-</v>
      </c>
    </row>
    <row r="1632" spans="1:19" ht="94.5">
      <c r="A1632" s="293">
        <f t="shared" si="79"/>
        <v>1627</v>
      </c>
      <c r="B1632" s="421"/>
      <c r="C1632" s="310"/>
      <c r="D1632" s="310"/>
      <c r="E1632" s="310"/>
      <c r="F1632" s="310"/>
      <c r="G1632" s="310"/>
      <c r="H1632" s="310"/>
      <c r="I1632" s="310"/>
      <c r="J1632" s="301" t="s">
        <v>1444</v>
      </c>
      <c r="K1632" s="73" t="s">
        <v>486</v>
      </c>
      <c r="L1632" s="301" t="s">
        <v>467</v>
      </c>
      <c r="M1632" s="73"/>
      <c r="N1632" s="302" t="s">
        <v>302</v>
      </c>
      <c r="O1632" s="302" t="s">
        <v>287</v>
      </c>
      <c r="P1632" s="301" t="s">
        <v>14</v>
      </c>
      <c r="Q1632" s="301"/>
      <c r="R1632" s="1" t="str">
        <f t="shared" si="78"/>
        <v>-</v>
      </c>
      <c r="S1632" s="1" t="str">
        <f t="shared" si="77"/>
        <v>-</v>
      </c>
    </row>
    <row r="1633" spans="1:19">
      <c r="A1633" s="293">
        <f t="shared" si="79"/>
        <v>1628</v>
      </c>
      <c r="B1633" s="421"/>
      <c r="C1633" s="294"/>
      <c r="D1633" s="294"/>
      <c r="E1633" s="294"/>
      <c r="F1633" s="294"/>
      <c r="G1633" s="294"/>
      <c r="H1633" s="294"/>
      <c r="I1633" s="304" t="s">
        <v>8</v>
      </c>
      <c r="J1633" s="311"/>
      <c r="K1633" s="84" t="s">
        <v>14</v>
      </c>
      <c r="L1633" s="311" t="s">
        <v>14</v>
      </c>
      <c r="M1633" s="84" t="s">
        <v>14</v>
      </c>
      <c r="N1633" s="302" t="s">
        <v>13</v>
      </c>
      <c r="O1633" s="302" t="s">
        <v>287</v>
      </c>
      <c r="P1633" s="301" t="s">
        <v>14</v>
      </c>
      <c r="Q1633" s="311"/>
      <c r="R1633" s="1" t="str">
        <f t="shared" si="78"/>
        <v>-</v>
      </c>
      <c r="S1633" s="1" t="str">
        <f t="shared" si="77"/>
        <v>-</v>
      </c>
    </row>
    <row r="1634" spans="1:19">
      <c r="A1634" s="293">
        <f t="shared" si="79"/>
        <v>1629</v>
      </c>
      <c r="B1634" s="421"/>
      <c r="C1634" s="294"/>
      <c r="D1634" s="294"/>
      <c r="E1634" s="294"/>
      <c r="F1634" s="294"/>
      <c r="G1634" s="294"/>
      <c r="H1634" s="294"/>
      <c r="I1634" s="309" t="s">
        <v>510</v>
      </c>
      <c r="J1634" s="297"/>
      <c r="K1634" s="84" t="s">
        <v>11</v>
      </c>
      <c r="L1634" s="301" t="s">
        <v>14</v>
      </c>
      <c r="M1634" s="73" t="s">
        <v>14</v>
      </c>
      <c r="N1634" s="302" t="s">
        <v>13</v>
      </c>
      <c r="O1634" s="302" t="s">
        <v>287</v>
      </c>
      <c r="P1634" s="301" t="s">
        <v>14</v>
      </c>
      <c r="Q1634" s="301"/>
      <c r="R1634" s="1" t="str">
        <f t="shared" si="78"/>
        <v>-</v>
      </c>
      <c r="S1634" s="1" t="str">
        <f t="shared" si="77"/>
        <v>-</v>
      </c>
    </row>
    <row r="1635" spans="1:19">
      <c r="A1635" s="293">
        <f t="shared" si="79"/>
        <v>1630</v>
      </c>
      <c r="B1635" s="421"/>
      <c r="C1635" s="294"/>
      <c r="D1635" s="294"/>
      <c r="E1635" s="294"/>
      <c r="F1635" s="294"/>
      <c r="G1635" s="294"/>
      <c r="H1635" s="294"/>
      <c r="I1635" s="294"/>
      <c r="J1635" s="295" t="s">
        <v>2246</v>
      </c>
      <c r="K1635" s="84">
        <v>1</v>
      </c>
      <c r="L1635" s="301" t="s">
        <v>14</v>
      </c>
      <c r="M1635" s="73" t="s">
        <v>14</v>
      </c>
      <c r="N1635" s="302" t="s">
        <v>13</v>
      </c>
      <c r="O1635" s="302" t="s">
        <v>287</v>
      </c>
      <c r="P1635" s="301" t="s">
        <v>14</v>
      </c>
      <c r="Q1635" s="301"/>
      <c r="R1635" s="1" t="str">
        <f t="shared" si="78"/>
        <v>-</v>
      </c>
      <c r="S1635" s="1" t="str">
        <f t="shared" si="77"/>
        <v>-</v>
      </c>
    </row>
    <row r="1636" spans="1:19" ht="409.5">
      <c r="A1636" s="293">
        <f t="shared" si="79"/>
        <v>1631</v>
      </c>
      <c r="B1636" s="421"/>
      <c r="C1636" s="310"/>
      <c r="D1636" s="310"/>
      <c r="E1636" s="310"/>
      <c r="F1636" s="310"/>
      <c r="G1636" s="310"/>
      <c r="H1636" s="310"/>
      <c r="I1636" s="310"/>
      <c r="J1636" s="301" t="s">
        <v>2245</v>
      </c>
      <c r="K1636" s="73" t="s">
        <v>486</v>
      </c>
      <c r="L1636" s="301" t="s">
        <v>640</v>
      </c>
      <c r="M1636" s="73"/>
      <c r="N1636" s="302" t="s">
        <v>13</v>
      </c>
      <c r="O1636" s="302" t="s">
        <v>287</v>
      </c>
      <c r="P1636" s="301" t="s">
        <v>14</v>
      </c>
      <c r="Q1636" s="301"/>
      <c r="R1636" s="1" t="str">
        <f t="shared" si="78"/>
        <v>-</v>
      </c>
      <c r="S1636" s="1" t="str">
        <f t="shared" si="77"/>
        <v>-</v>
      </c>
    </row>
    <row r="1637" spans="1:19">
      <c r="A1637" s="293">
        <f t="shared" si="79"/>
        <v>1632</v>
      </c>
      <c r="B1637" s="421"/>
      <c r="C1637" s="294"/>
      <c r="D1637" s="294"/>
      <c r="E1637" s="294"/>
      <c r="F1637" s="294"/>
      <c r="G1637" s="294"/>
      <c r="H1637" s="294"/>
      <c r="I1637" s="304" t="s">
        <v>8</v>
      </c>
      <c r="J1637" s="311"/>
      <c r="K1637" s="84" t="s">
        <v>14</v>
      </c>
      <c r="L1637" s="311" t="s">
        <v>14</v>
      </c>
      <c r="M1637" s="84" t="s">
        <v>14</v>
      </c>
      <c r="N1637" s="302" t="s">
        <v>13</v>
      </c>
      <c r="O1637" s="302" t="s">
        <v>287</v>
      </c>
      <c r="P1637" s="301" t="s">
        <v>14</v>
      </c>
      <c r="Q1637" s="311"/>
      <c r="R1637" s="1" t="str">
        <f t="shared" si="78"/>
        <v>-</v>
      </c>
      <c r="S1637" s="1" t="str">
        <f t="shared" si="77"/>
        <v>-</v>
      </c>
    </row>
    <row r="1638" spans="1:19">
      <c r="A1638" s="293">
        <f t="shared" si="79"/>
        <v>1633</v>
      </c>
      <c r="B1638" s="421"/>
      <c r="C1638" s="294"/>
      <c r="D1638" s="294"/>
      <c r="E1638" s="294"/>
      <c r="F1638" s="294"/>
      <c r="G1638" s="294"/>
      <c r="H1638" s="294"/>
      <c r="I1638" s="309" t="s">
        <v>510</v>
      </c>
      <c r="J1638" s="297"/>
      <c r="K1638" s="84" t="s">
        <v>11</v>
      </c>
      <c r="L1638" s="301" t="s">
        <v>14</v>
      </c>
      <c r="M1638" s="73" t="s">
        <v>14</v>
      </c>
      <c r="N1638" s="302" t="s">
        <v>13</v>
      </c>
      <c r="O1638" s="302" t="s">
        <v>287</v>
      </c>
      <c r="P1638" s="301" t="s">
        <v>14</v>
      </c>
      <c r="Q1638" s="301"/>
      <c r="R1638" s="1" t="str">
        <f t="shared" si="78"/>
        <v>-</v>
      </c>
      <c r="S1638" s="1" t="str">
        <f t="shared" si="77"/>
        <v>-</v>
      </c>
    </row>
    <row r="1639" spans="1:19">
      <c r="A1639" s="293">
        <f t="shared" si="79"/>
        <v>1634</v>
      </c>
      <c r="B1639" s="421"/>
      <c r="C1639" s="294"/>
      <c r="D1639" s="294"/>
      <c r="E1639" s="294"/>
      <c r="F1639" s="294"/>
      <c r="G1639" s="294"/>
      <c r="H1639" s="294"/>
      <c r="I1639" s="294"/>
      <c r="J1639" s="295" t="s">
        <v>364</v>
      </c>
      <c r="K1639" s="84">
        <v>1</v>
      </c>
      <c r="L1639" s="301" t="s">
        <v>14</v>
      </c>
      <c r="M1639" s="73" t="s">
        <v>14</v>
      </c>
      <c r="N1639" s="302" t="s">
        <v>13</v>
      </c>
      <c r="O1639" s="302" t="s">
        <v>287</v>
      </c>
      <c r="P1639" s="301" t="s">
        <v>14</v>
      </c>
      <c r="Q1639" s="301"/>
      <c r="R1639" s="1" t="str">
        <f t="shared" si="78"/>
        <v>-</v>
      </c>
      <c r="S1639" s="1" t="str">
        <f t="shared" si="77"/>
        <v>-</v>
      </c>
    </row>
    <row r="1640" spans="1:19" ht="162">
      <c r="A1640" s="293">
        <f t="shared" si="79"/>
        <v>1635</v>
      </c>
      <c r="B1640" s="421"/>
      <c r="C1640" s="310"/>
      <c r="D1640" s="310"/>
      <c r="E1640" s="310"/>
      <c r="F1640" s="310"/>
      <c r="G1640" s="310"/>
      <c r="H1640" s="310"/>
      <c r="I1640" s="310"/>
      <c r="J1640" s="301" t="s">
        <v>1444</v>
      </c>
      <c r="K1640" s="73" t="s">
        <v>486</v>
      </c>
      <c r="L1640" s="301" t="s">
        <v>641</v>
      </c>
      <c r="M1640" s="73"/>
      <c r="N1640" s="302" t="s">
        <v>13</v>
      </c>
      <c r="O1640" s="302" t="s">
        <v>287</v>
      </c>
      <c r="P1640" s="301" t="s">
        <v>14</v>
      </c>
      <c r="Q1640" s="301"/>
      <c r="R1640" s="1" t="str">
        <f t="shared" si="78"/>
        <v>-</v>
      </c>
      <c r="S1640" s="1" t="str">
        <f t="shared" si="77"/>
        <v>-</v>
      </c>
    </row>
    <row r="1641" spans="1:19">
      <c r="A1641" s="293">
        <f t="shared" si="79"/>
        <v>1636</v>
      </c>
      <c r="B1641" s="421"/>
      <c r="C1641" s="294"/>
      <c r="D1641" s="294"/>
      <c r="E1641" s="294"/>
      <c r="F1641" s="294"/>
      <c r="G1641" s="294"/>
      <c r="H1641" s="294"/>
      <c r="I1641" s="304" t="s">
        <v>8</v>
      </c>
      <c r="J1641" s="311"/>
      <c r="K1641" s="84" t="s">
        <v>14</v>
      </c>
      <c r="L1641" s="311" t="s">
        <v>14</v>
      </c>
      <c r="M1641" s="84" t="s">
        <v>14</v>
      </c>
      <c r="N1641" s="302" t="s">
        <v>13</v>
      </c>
      <c r="O1641" s="302" t="s">
        <v>287</v>
      </c>
      <c r="P1641" s="301" t="s">
        <v>14</v>
      </c>
      <c r="Q1641" s="311"/>
      <c r="R1641" s="1" t="str">
        <f t="shared" si="78"/>
        <v>-</v>
      </c>
      <c r="S1641" s="1" t="str">
        <f t="shared" si="77"/>
        <v>-</v>
      </c>
    </row>
    <row r="1642" spans="1:19">
      <c r="A1642" s="293">
        <f t="shared" si="79"/>
        <v>1637</v>
      </c>
      <c r="B1642" s="421"/>
      <c r="C1642" s="294"/>
      <c r="D1642" s="294"/>
      <c r="E1642" s="294"/>
      <c r="F1642" s="294"/>
      <c r="G1642" s="294"/>
      <c r="H1642" s="294"/>
      <c r="I1642" s="309" t="s">
        <v>510</v>
      </c>
      <c r="J1642" s="297"/>
      <c r="K1642" s="84" t="s">
        <v>11</v>
      </c>
      <c r="L1642" s="301" t="s">
        <v>14</v>
      </c>
      <c r="M1642" s="73" t="s">
        <v>14</v>
      </c>
      <c r="N1642" s="302" t="s">
        <v>13</v>
      </c>
      <c r="O1642" s="302" t="s">
        <v>287</v>
      </c>
      <c r="P1642" s="301" t="s">
        <v>14</v>
      </c>
      <c r="Q1642" s="301"/>
      <c r="R1642" s="1" t="str">
        <f t="shared" si="78"/>
        <v>-</v>
      </c>
      <c r="S1642" s="1" t="str">
        <f t="shared" si="77"/>
        <v>-</v>
      </c>
    </row>
    <row r="1643" spans="1:19">
      <c r="A1643" s="293">
        <f t="shared" si="79"/>
        <v>1638</v>
      </c>
      <c r="B1643" s="421"/>
      <c r="C1643" s="294"/>
      <c r="D1643" s="294"/>
      <c r="E1643" s="294"/>
      <c r="F1643" s="294"/>
      <c r="G1643" s="294"/>
      <c r="H1643" s="294"/>
      <c r="I1643" s="294"/>
      <c r="J1643" s="295" t="s">
        <v>365</v>
      </c>
      <c r="K1643" s="84">
        <v>1</v>
      </c>
      <c r="L1643" s="301" t="s">
        <v>14</v>
      </c>
      <c r="M1643" s="73" t="s">
        <v>14</v>
      </c>
      <c r="N1643" s="302" t="s">
        <v>13</v>
      </c>
      <c r="O1643" s="302" t="s">
        <v>287</v>
      </c>
      <c r="P1643" s="301" t="s">
        <v>14</v>
      </c>
      <c r="Q1643" s="301"/>
      <c r="R1643" s="1" t="str">
        <f t="shared" si="78"/>
        <v>-</v>
      </c>
      <c r="S1643" s="1" t="str">
        <f t="shared" si="77"/>
        <v>-</v>
      </c>
    </row>
    <row r="1644" spans="1:19" ht="67.5">
      <c r="A1644" s="293">
        <f t="shared" si="79"/>
        <v>1639</v>
      </c>
      <c r="B1644" s="421"/>
      <c r="C1644" s="310"/>
      <c r="D1644" s="310"/>
      <c r="E1644" s="310"/>
      <c r="F1644" s="310"/>
      <c r="G1644" s="310"/>
      <c r="H1644" s="310"/>
      <c r="I1644" s="310"/>
      <c r="J1644" s="301" t="s">
        <v>1444</v>
      </c>
      <c r="K1644" s="73" t="s">
        <v>486</v>
      </c>
      <c r="L1644" s="301" t="s">
        <v>103</v>
      </c>
      <c r="M1644" s="73"/>
      <c r="N1644" s="302" t="s">
        <v>1075</v>
      </c>
      <c r="O1644" s="302" t="s">
        <v>287</v>
      </c>
      <c r="P1644" s="301" t="s">
        <v>14</v>
      </c>
      <c r="Q1644" s="301"/>
      <c r="R1644" s="1" t="str">
        <f t="shared" si="78"/>
        <v>-</v>
      </c>
      <c r="S1644" s="1" t="str">
        <f t="shared" si="77"/>
        <v>-</v>
      </c>
    </row>
    <row r="1645" spans="1:19">
      <c r="A1645" s="293">
        <f t="shared" si="79"/>
        <v>1640</v>
      </c>
      <c r="B1645" s="421"/>
      <c r="C1645" s="294"/>
      <c r="D1645" s="294"/>
      <c r="E1645" s="294"/>
      <c r="F1645" s="294"/>
      <c r="G1645" s="294"/>
      <c r="H1645" s="294"/>
      <c r="I1645" s="304" t="s">
        <v>8</v>
      </c>
      <c r="J1645" s="311"/>
      <c r="K1645" s="84" t="s">
        <v>14</v>
      </c>
      <c r="L1645" s="311" t="s">
        <v>14</v>
      </c>
      <c r="M1645" s="84" t="s">
        <v>14</v>
      </c>
      <c r="N1645" s="302" t="s">
        <v>13</v>
      </c>
      <c r="O1645" s="302" t="s">
        <v>287</v>
      </c>
      <c r="P1645" s="301" t="s">
        <v>14</v>
      </c>
      <c r="Q1645" s="311"/>
      <c r="R1645" s="1" t="str">
        <f t="shared" si="78"/>
        <v>-</v>
      </c>
      <c r="S1645" s="1" t="str">
        <f t="shared" si="77"/>
        <v>-</v>
      </c>
    </row>
    <row r="1646" spans="1:19">
      <c r="A1646" s="293">
        <f t="shared" si="79"/>
        <v>1641</v>
      </c>
      <c r="B1646" s="421"/>
      <c r="C1646" s="294"/>
      <c r="D1646" s="294"/>
      <c r="E1646" s="294"/>
      <c r="F1646" s="294"/>
      <c r="G1646" s="294"/>
      <c r="H1646" s="294"/>
      <c r="I1646" s="309" t="s">
        <v>510</v>
      </c>
      <c r="J1646" s="297"/>
      <c r="K1646" s="84" t="s">
        <v>11</v>
      </c>
      <c r="L1646" s="301" t="s">
        <v>14</v>
      </c>
      <c r="M1646" s="73" t="s">
        <v>14</v>
      </c>
      <c r="N1646" s="302" t="s">
        <v>13</v>
      </c>
      <c r="O1646" s="302" t="s">
        <v>1570</v>
      </c>
      <c r="P1646" s="301" t="s">
        <v>14</v>
      </c>
      <c r="Q1646" s="301"/>
      <c r="R1646" s="1" t="str">
        <f t="shared" si="78"/>
        <v>-</v>
      </c>
      <c r="S1646" s="1" t="str">
        <f t="shared" si="77"/>
        <v>-</v>
      </c>
    </row>
    <row r="1647" spans="1:19">
      <c r="A1647" s="293">
        <f t="shared" si="79"/>
        <v>1642</v>
      </c>
      <c r="B1647" s="421"/>
      <c r="C1647" s="294"/>
      <c r="D1647" s="294"/>
      <c r="E1647" s="294"/>
      <c r="F1647" s="294"/>
      <c r="G1647" s="294"/>
      <c r="H1647" s="294"/>
      <c r="I1647" s="294"/>
      <c r="J1647" s="312" t="s">
        <v>1953</v>
      </c>
      <c r="K1647" s="84">
        <v>1</v>
      </c>
      <c r="L1647" s="301" t="s">
        <v>14</v>
      </c>
      <c r="M1647" s="73" t="s">
        <v>14</v>
      </c>
      <c r="N1647" s="302" t="s">
        <v>13</v>
      </c>
      <c r="O1647" s="308" t="s">
        <v>2572</v>
      </c>
      <c r="P1647" s="301" t="s">
        <v>14</v>
      </c>
      <c r="Q1647" s="301"/>
      <c r="R1647" s="1" t="str">
        <f t="shared" si="78"/>
        <v>-</v>
      </c>
      <c r="S1647" s="1" t="str">
        <f t="shared" si="77"/>
        <v>-</v>
      </c>
    </row>
    <row r="1648" spans="1:19" ht="216">
      <c r="A1648" s="293">
        <f t="shared" si="79"/>
        <v>1643</v>
      </c>
      <c r="B1648" s="421"/>
      <c r="C1648" s="310"/>
      <c r="D1648" s="310"/>
      <c r="E1648" s="310"/>
      <c r="F1648" s="310"/>
      <c r="G1648" s="310"/>
      <c r="H1648" s="310"/>
      <c r="I1648" s="310"/>
      <c r="J1648" s="301" t="s">
        <v>1444</v>
      </c>
      <c r="K1648" s="73" t="s">
        <v>486</v>
      </c>
      <c r="L1648" s="301" t="s">
        <v>816</v>
      </c>
      <c r="M1648" s="73"/>
      <c r="N1648" s="316" t="s">
        <v>665</v>
      </c>
      <c r="O1648" s="302" t="s">
        <v>1570</v>
      </c>
      <c r="P1648" s="301" t="s">
        <v>14</v>
      </c>
      <c r="Q1648" s="301"/>
      <c r="R1648" s="1" t="str">
        <f t="shared" si="78"/>
        <v>-</v>
      </c>
      <c r="S1648" s="1" t="str">
        <f t="shared" si="77"/>
        <v>-</v>
      </c>
    </row>
    <row r="1649" spans="1:19">
      <c r="A1649" s="293">
        <f t="shared" si="79"/>
        <v>1644</v>
      </c>
      <c r="B1649" s="421"/>
      <c r="C1649" s="294"/>
      <c r="D1649" s="294"/>
      <c r="E1649" s="294"/>
      <c r="F1649" s="294"/>
      <c r="G1649" s="294"/>
      <c r="H1649" s="294"/>
      <c r="I1649" s="304" t="s">
        <v>8</v>
      </c>
      <c r="J1649" s="311"/>
      <c r="K1649" s="84" t="s">
        <v>14</v>
      </c>
      <c r="L1649" s="311" t="s">
        <v>14</v>
      </c>
      <c r="M1649" s="84" t="s">
        <v>14</v>
      </c>
      <c r="N1649" s="302" t="s">
        <v>13</v>
      </c>
      <c r="O1649" s="303" t="s">
        <v>1570</v>
      </c>
      <c r="P1649" s="301" t="s">
        <v>14</v>
      </c>
      <c r="Q1649" s="311"/>
      <c r="R1649" s="1" t="str">
        <f t="shared" si="78"/>
        <v>-</v>
      </c>
      <c r="S1649" s="1" t="str">
        <f t="shared" si="77"/>
        <v>-</v>
      </c>
    </row>
    <row r="1650" spans="1:19">
      <c r="A1650" s="293">
        <f t="shared" si="79"/>
        <v>1645</v>
      </c>
      <c r="B1650" s="421"/>
      <c r="C1650" s="294"/>
      <c r="D1650" s="294"/>
      <c r="E1650" s="294"/>
      <c r="F1650" s="294"/>
      <c r="G1650" s="294"/>
      <c r="H1650" s="294"/>
      <c r="I1650" s="309" t="s">
        <v>510</v>
      </c>
      <c r="J1650" s="297"/>
      <c r="K1650" s="84" t="s">
        <v>11</v>
      </c>
      <c r="L1650" s="301" t="s">
        <v>14</v>
      </c>
      <c r="M1650" s="73" t="s">
        <v>14</v>
      </c>
      <c r="N1650" s="302" t="s">
        <v>13</v>
      </c>
      <c r="O1650" s="302" t="s">
        <v>287</v>
      </c>
      <c r="P1650" s="301" t="s">
        <v>14</v>
      </c>
      <c r="Q1650" s="301"/>
      <c r="R1650" s="1" t="str">
        <f t="shared" si="78"/>
        <v>-</v>
      </c>
      <c r="S1650" s="1" t="str">
        <f t="shared" si="77"/>
        <v>-</v>
      </c>
    </row>
    <row r="1651" spans="1:19">
      <c r="A1651" s="293">
        <f t="shared" si="79"/>
        <v>1646</v>
      </c>
      <c r="B1651" s="421"/>
      <c r="C1651" s="294"/>
      <c r="D1651" s="294"/>
      <c r="E1651" s="294"/>
      <c r="F1651" s="294"/>
      <c r="G1651" s="294"/>
      <c r="H1651" s="294"/>
      <c r="I1651" s="294"/>
      <c r="J1651" s="295" t="s">
        <v>366</v>
      </c>
      <c r="K1651" s="84">
        <v>1</v>
      </c>
      <c r="L1651" s="301" t="s">
        <v>14</v>
      </c>
      <c r="M1651" s="73" t="s">
        <v>14</v>
      </c>
      <c r="N1651" s="302" t="s">
        <v>13</v>
      </c>
      <c r="O1651" s="302" t="s">
        <v>287</v>
      </c>
      <c r="P1651" s="301" t="s">
        <v>14</v>
      </c>
      <c r="Q1651" s="301"/>
      <c r="R1651" s="1" t="str">
        <f t="shared" si="78"/>
        <v>-</v>
      </c>
      <c r="S1651" s="1" t="str">
        <f t="shared" si="77"/>
        <v>-</v>
      </c>
    </row>
    <row r="1652" spans="1:19" ht="148.5">
      <c r="A1652" s="293">
        <f t="shared" si="79"/>
        <v>1647</v>
      </c>
      <c r="B1652" s="421"/>
      <c r="C1652" s="310"/>
      <c r="D1652" s="310"/>
      <c r="E1652" s="310"/>
      <c r="F1652" s="310"/>
      <c r="G1652" s="310"/>
      <c r="H1652" s="310"/>
      <c r="I1652" s="310"/>
      <c r="J1652" s="301" t="s">
        <v>1444</v>
      </c>
      <c r="K1652" s="73" t="s">
        <v>486</v>
      </c>
      <c r="L1652" s="301" t="s">
        <v>817</v>
      </c>
      <c r="M1652" s="73"/>
      <c r="N1652" s="302" t="s">
        <v>577</v>
      </c>
      <c r="O1652" s="302" t="s">
        <v>287</v>
      </c>
      <c r="P1652" s="301" t="s">
        <v>14</v>
      </c>
      <c r="Q1652" s="301"/>
      <c r="R1652" s="1" t="str">
        <f t="shared" si="78"/>
        <v>-</v>
      </c>
      <c r="S1652" s="1" t="str">
        <f t="shared" si="77"/>
        <v>-</v>
      </c>
    </row>
    <row r="1653" spans="1:19">
      <c r="A1653" s="293">
        <f t="shared" si="79"/>
        <v>1648</v>
      </c>
      <c r="B1653" s="421"/>
      <c r="C1653" s="294"/>
      <c r="D1653" s="294"/>
      <c r="E1653" s="294"/>
      <c r="F1653" s="294"/>
      <c r="G1653" s="294"/>
      <c r="H1653" s="294"/>
      <c r="I1653" s="304" t="s">
        <v>8</v>
      </c>
      <c r="J1653" s="311"/>
      <c r="K1653" s="84" t="s">
        <v>14</v>
      </c>
      <c r="L1653" s="311" t="s">
        <v>14</v>
      </c>
      <c r="M1653" s="84" t="s">
        <v>14</v>
      </c>
      <c r="N1653" s="302" t="s">
        <v>13</v>
      </c>
      <c r="O1653" s="302" t="s">
        <v>287</v>
      </c>
      <c r="P1653" s="301" t="s">
        <v>14</v>
      </c>
      <c r="Q1653" s="311"/>
      <c r="R1653" s="1" t="str">
        <f t="shared" si="78"/>
        <v>-</v>
      </c>
      <c r="S1653" s="1" t="str">
        <f t="shared" si="77"/>
        <v>-</v>
      </c>
    </row>
    <row r="1654" spans="1:19">
      <c r="A1654" s="293">
        <f t="shared" si="79"/>
        <v>1649</v>
      </c>
      <c r="B1654" s="421"/>
      <c r="C1654" s="294"/>
      <c r="D1654" s="294"/>
      <c r="E1654" s="294"/>
      <c r="F1654" s="294"/>
      <c r="G1654" s="294"/>
      <c r="H1654" s="294"/>
      <c r="I1654" s="309" t="s">
        <v>510</v>
      </c>
      <c r="J1654" s="297"/>
      <c r="K1654" s="84" t="s">
        <v>11</v>
      </c>
      <c r="L1654" s="301" t="s">
        <v>14</v>
      </c>
      <c r="M1654" s="73" t="s">
        <v>14</v>
      </c>
      <c r="N1654" s="302" t="s">
        <v>13</v>
      </c>
      <c r="O1654" s="302" t="s">
        <v>287</v>
      </c>
      <c r="P1654" s="301" t="s">
        <v>14</v>
      </c>
      <c r="Q1654" s="301"/>
      <c r="R1654" s="1" t="str">
        <f t="shared" si="78"/>
        <v>-</v>
      </c>
      <c r="S1654" s="1" t="str">
        <f t="shared" si="77"/>
        <v>-</v>
      </c>
    </row>
    <row r="1655" spans="1:19">
      <c r="A1655" s="293">
        <f t="shared" si="79"/>
        <v>1650</v>
      </c>
      <c r="B1655" s="421"/>
      <c r="C1655" s="294"/>
      <c r="D1655" s="294"/>
      <c r="E1655" s="294"/>
      <c r="F1655" s="294"/>
      <c r="G1655" s="294"/>
      <c r="H1655" s="294"/>
      <c r="I1655" s="294"/>
      <c r="J1655" s="295" t="s">
        <v>367</v>
      </c>
      <c r="K1655" s="84">
        <v>1</v>
      </c>
      <c r="L1655" s="301" t="s">
        <v>14</v>
      </c>
      <c r="M1655" s="73" t="s">
        <v>14</v>
      </c>
      <c r="N1655" s="302" t="s">
        <v>13</v>
      </c>
      <c r="O1655" s="302" t="s">
        <v>287</v>
      </c>
      <c r="P1655" s="301" t="s">
        <v>14</v>
      </c>
      <c r="Q1655" s="301"/>
      <c r="R1655" s="1" t="str">
        <f t="shared" si="78"/>
        <v>-</v>
      </c>
      <c r="S1655" s="1" t="str">
        <f t="shared" si="77"/>
        <v>-</v>
      </c>
    </row>
    <row r="1656" spans="1:19" ht="175.5">
      <c r="A1656" s="293">
        <f t="shared" si="79"/>
        <v>1651</v>
      </c>
      <c r="B1656" s="421"/>
      <c r="C1656" s="310"/>
      <c r="D1656" s="310"/>
      <c r="E1656" s="310"/>
      <c r="F1656" s="310"/>
      <c r="G1656" s="310"/>
      <c r="H1656" s="310"/>
      <c r="I1656" s="310"/>
      <c r="J1656" s="301" t="s">
        <v>1444</v>
      </c>
      <c r="K1656" s="73" t="s">
        <v>486</v>
      </c>
      <c r="L1656" s="301" t="s">
        <v>142</v>
      </c>
      <c r="M1656" s="73"/>
      <c r="N1656" s="302" t="s">
        <v>665</v>
      </c>
      <c r="O1656" s="302" t="s">
        <v>287</v>
      </c>
      <c r="P1656" s="301" t="s">
        <v>14</v>
      </c>
      <c r="Q1656" s="301"/>
      <c r="R1656" s="1" t="str">
        <f t="shared" si="78"/>
        <v>-</v>
      </c>
      <c r="S1656" s="1" t="str">
        <f t="shared" si="77"/>
        <v>-</v>
      </c>
    </row>
    <row r="1657" spans="1:19">
      <c r="A1657" s="293">
        <f t="shared" si="79"/>
        <v>1652</v>
      </c>
      <c r="B1657" s="421"/>
      <c r="C1657" s="294"/>
      <c r="D1657" s="294"/>
      <c r="E1657" s="294"/>
      <c r="F1657" s="294"/>
      <c r="G1657" s="294"/>
      <c r="H1657" s="294"/>
      <c r="I1657" s="304" t="s">
        <v>8</v>
      </c>
      <c r="J1657" s="311"/>
      <c r="K1657" s="84" t="s">
        <v>14</v>
      </c>
      <c r="L1657" s="311" t="s">
        <v>14</v>
      </c>
      <c r="M1657" s="84" t="s">
        <v>14</v>
      </c>
      <c r="N1657" s="302" t="s">
        <v>13</v>
      </c>
      <c r="O1657" s="302" t="s">
        <v>287</v>
      </c>
      <c r="P1657" s="301" t="s">
        <v>14</v>
      </c>
      <c r="Q1657" s="311"/>
      <c r="R1657" s="1" t="str">
        <f t="shared" si="78"/>
        <v>-</v>
      </c>
      <c r="S1657" s="1" t="str">
        <f t="shared" si="77"/>
        <v>-</v>
      </c>
    </row>
    <row r="1658" spans="1:19">
      <c r="A1658" s="293">
        <f t="shared" si="79"/>
        <v>1653</v>
      </c>
      <c r="B1658" s="421"/>
      <c r="C1658" s="294"/>
      <c r="D1658" s="294"/>
      <c r="E1658" s="294"/>
      <c r="F1658" s="294"/>
      <c r="G1658" s="294"/>
      <c r="H1658" s="294"/>
      <c r="I1658" s="309" t="s">
        <v>510</v>
      </c>
      <c r="J1658" s="297"/>
      <c r="K1658" s="84" t="s">
        <v>11</v>
      </c>
      <c r="L1658" s="301" t="s">
        <v>14</v>
      </c>
      <c r="M1658" s="73" t="s">
        <v>14</v>
      </c>
      <c r="N1658" s="302" t="s">
        <v>13</v>
      </c>
      <c r="O1658" s="302" t="s">
        <v>287</v>
      </c>
      <c r="P1658" s="301" t="s">
        <v>14</v>
      </c>
      <c r="Q1658" s="301"/>
      <c r="R1658" s="1" t="str">
        <f t="shared" si="78"/>
        <v>-</v>
      </c>
      <c r="S1658" s="1" t="str">
        <f t="shared" si="77"/>
        <v>-</v>
      </c>
    </row>
    <row r="1659" spans="1:19">
      <c r="A1659" s="293">
        <f t="shared" si="79"/>
        <v>1654</v>
      </c>
      <c r="B1659" s="421"/>
      <c r="C1659" s="294"/>
      <c r="D1659" s="294"/>
      <c r="E1659" s="294"/>
      <c r="F1659" s="294"/>
      <c r="G1659" s="294"/>
      <c r="H1659" s="294"/>
      <c r="I1659" s="294"/>
      <c r="J1659" s="295" t="s">
        <v>368</v>
      </c>
      <c r="K1659" s="84">
        <v>1</v>
      </c>
      <c r="L1659" s="301" t="s">
        <v>14</v>
      </c>
      <c r="M1659" s="73" t="s">
        <v>14</v>
      </c>
      <c r="N1659" s="302" t="s">
        <v>13</v>
      </c>
      <c r="O1659" s="302" t="s">
        <v>287</v>
      </c>
      <c r="P1659" s="301" t="s">
        <v>14</v>
      </c>
      <c r="Q1659" s="301"/>
      <c r="R1659" s="1" t="str">
        <f t="shared" si="78"/>
        <v>-</v>
      </c>
      <c r="S1659" s="1" t="str">
        <f t="shared" si="77"/>
        <v>-</v>
      </c>
    </row>
    <row r="1660" spans="1:19" ht="40.5">
      <c r="A1660" s="293">
        <f t="shared" si="79"/>
        <v>1655</v>
      </c>
      <c r="B1660" s="421"/>
      <c r="C1660" s="310"/>
      <c r="D1660" s="310"/>
      <c r="E1660" s="310"/>
      <c r="F1660" s="310"/>
      <c r="G1660" s="310"/>
      <c r="H1660" s="310"/>
      <c r="I1660" s="310"/>
      <c r="J1660" s="301" t="s">
        <v>1444</v>
      </c>
      <c r="K1660" s="73" t="s">
        <v>486</v>
      </c>
      <c r="L1660" s="301" t="s">
        <v>143</v>
      </c>
      <c r="M1660" s="73"/>
      <c r="N1660" s="302" t="s">
        <v>578</v>
      </c>
      <c r="O1660" s="302" t="s">
        <v>287</v>
      </c>
      <c r="P1660" s="301" t="s">
        <v>14</v>
      </c>
      <c r="Q1660" s="301"/>
      <c r="R1660" s="1" t="str">
        <f t="shared" si="78"/>
        <v>-</v>
      </c>
      <c r="S1660" s="1" t="str">
        <f t="shared" si="77"/>
        <v>-</v>
      </c>
    </row>
    <row r="1661" spans="1:19">
      <c r="A1661" s="293">
        <f t="shared" si="79"/>
        <v>1656</v>
      </c>
      <c r="B1661" s="421"/>
      <c r="C1661" s="294"/>
      <c r="D1661" s="294"/>
      <c r="E1661" s="294"/>
      <c r="F1661" s="294"/>
      <c r="G1661" s="294"/>
      <c r="H1661" s="294"/>
      <c r="I1661" s="304" t="s">
        <v>8</v>
      </c>
      <c r="J1661" s="311"/>
      <c r="K1661" s="84" t="s">
        <v>14</v>
      </c>
      <c r="L1661" s="311" t="s">
        <v>14</v>
      </c>
      <c r="M1661" s="84" t="s">
        <v>14</v>
      </c>
      <c r="N1661" s="302" t="s">
        <v>13</v>
      </c>
      <c r="O1661" s="302" t="s">
        <v>287</v>
      </c>
      <c r="P1661" s="301" t="s">
        <v>14</v>
      </c>
      <c r="Q1661" s="311"/>
      <c r="R1661" s="1" t="str">
        <f t="shared" si="78"/>
        <v>-</v>
      </c>
      <c r="S1661" s="1" t="str">
        <f t="shared" si="77"/>
        <v>-</v>
      </c>
    </row>
    <row r="1662" spans="1:19">
      <c r="A1662" s="293">
        <f t="shared" si="79"/>
        <v>1657</v>
      </c>
      <c r="B1662" s="421"/>
      <c r="C1662" s="294"/>
      <c r="D1662" s="294"/>
      <c r="E1662" s="294"/>
      <c r="F1662" s="294"/>
      <c r="G1662" s="294"/>
      <c r="H1662" s="294"/>
      <c r="I1662" s="309" t="s">
        <v>510</v>
      </c>
      <c r="J1662" s="297"/>
      <c r="K1662" s="84" t="s">
        <v>11</v>
      </c>
      <c r="L1662" s="301" t="s">
        <v>14</v>
      </c>
      <c r="M1662" s="73" t="s">
        <v>14</v>
      </c>
      <c r="N1662" s="302" t="s">
        <v>13</v>
      </c>
      <c r="O1662" s="302" t="s">
        <v>287</v>
      </c>
      <c r="P1662" s="301" t="s">
        <v>14</v>
      </c>
      <c r="Q1662" s="301"/>
      <c r="R1662" s="1" t="str">
        <f t="shared" si="78"/>
        <v>-</v>
      </c>
      <c r="S1662" s="1" t="str">
        <f t="shared" si="77"/>
        <v>-</v>
      </c>
    </row>
    <row r="1663" spans="1:19">
      <c r="A1663" s="293">
        <f t="shared" si="79"/>
        <v>1658</v>
      </c>
      <c r="B1663" s="421"/>
      <c r="C1663" s="294"/>
      <c r="D1663" s="294"/>
      <c r="E1663" s="294"/>
      <c r="F1663" s="294"/>
      <c r="G1663" s="294"/>
      <c r="H1663" s="294"/>
      <c r="I1663" s="294"/>
      <c r="J1663" s="295" t="s">
        <v>369</v>
      </c>
      <c r="K1663" s="84">
        <v>1</v>
      </c>
      <c r="L1663" s="301" t="s">
        <v>14</v>
      </c>
      <c r="M1663" s="73" t="s">
        <v>14</v>
      </c>
      <c r="N1663" s="302" t="s">
        <v>13</v>
      </c>
      <c r="O1663" s="302" t="s">
        <v>287</v>
      </c>
      <c r="P1663" s="301" t="s">
        <v>14</v>
      </c>
      <c r="Q1663" s="301"/>
      <c r="R1663" s="1" t="str">
        <f t="shared" si="78"/>
        <v>-</v>
      </c>
      <c r="S1663" s="1" t="str">
        <f t="shared" si="77"/>
        <v>-</v>
      </c>
    </row>
    <row r="1664" spans="1:19" ht="40.5">
      <c r="A1664" s="293">
        <f t="shared" si="79"/>
        <v>1659</v>
      </c>
      <c r="B1664" s="421"/>
      <c r="C1664" s="310"/>
      <c r="D1664" s="310"/>
      <c r="E1664" s="310"/>
      <c r="F1664" s="310"/>
      <c r="G1664" s="310"/>
      <c r="H1664" s="310"/>
      <c r="I1664" s="310"/>
      <c r="J1664" s="301" t="s">
        <v>1444</v>
      </c>
      <c r="K1664" s="73" t="s">
        <v>486</v>
      </c>
      <c r="L1664" s="301" t="s">
        <v>144</v>
      </c>
      <c r="M1664" s="73"/>
      <c r="N1664" s="302" t="s">
        <v>669</v>
      </c>
      <c r="O1664" s="302" t="s">
        <v>287</v>
      </c>
      <c r="P1664" s="301" t="s">
        <v>14</v>
      </c>
      <c r="Q1664" s="301"/>
      <c r="R1664" s="1" t="str">
        <f t="shared" si="78"/>
        <v>-</v>
      </c>
      <c r="S1664" s="1" t="str">
        <f t="shared" si="77"/>
        <v>-</v>
      </c>
    </row>
    <row r="1665" spans="1:19">
      <c r="A1665" s="293">
        <f t="shared" si="79"/>
        <v>1660</v>
      </c>
      <c r="B1665" s="421"/>
      <c r="C1665" s="294"/>
      <c r="D1665" s="294"/>
      <c r="E1665" s="294"/>
      <c r="F1665" s="294"/>
      <c r="G1665" s="294"/>
      <c r="H1665" s="294"/>
      <c r="I1665" s="304" t="s">
        <v>8</v>
      </c>
      <c r="J1665" s="311"/>
      <c r="K1665" s="84" t="s">
        <v>14</v>
      </c>
      <c r="L1665" s="311" t="s">
        <v>14</v>
      </c>
      <c r="M1665" s="84" t="s">
        <v>14</v>
      </c>
      <c r="N1665" s="302" t="s">
        <v>13</v>
      </c>
      <c r="O1665" s="302" t="s">
        <v>287</v>
      </c>
      <c r="P1665" s="301" t="s">
        <v>14</v>
      </c>
      <c r="Q1665" s="311"/>
      <c r="R1665" s="1" t="str">
        <f t="shared" si="78"/>
        <v>-</v>
      </c>
      <c r="S1665" s="1" t="str">
        <f t="shared" si="77"/>
        <v>-</v>
      </c>
    </row>
    <row r="1666" spans="1:19">
      <c r="A1666" s="293">
        <f t="shared" si="79"/>
        <v>1661</v>
      </c>
      <c r="B1666" s="421"/>
      <c r="C1666" s="294"/>
      <c r="D1666" s="294"/>
      <c r="E1666" s="294"/>
      <c r="F1666" s="294"/>
      <c r="G1666" s="294"/>
      <c r="H1666" s="294"/>
      <c r="I1666" s="309" t="s">
        <v>510</v>
      </c>
      <c r="J1666" s="297"/>
      <c r="K1666" s="84" t="s">
        <v>11</v>
      </c>
      <c r="L1666" s="301" t="s">
        <v>14</v>
      </c>
      <c r="M1666" s="73" t="s">
        <v>14</v>
      </c>
      <c r="N1666" s="302" t="s">
        <v>13</v>
      </c>
      <c r="O1666" s="302" t="s">
        <v>287</v>
      </c>
      <c r="P1666" s="301" t="s">
        <v>14</v>
      </c>
      <c r="Q1666" s="301"/>
      <c r="R1666" s="1" t="str">
        <f t="shared" si="78"/>
        <v>-</v>
      </c>
      <c r="S1666" s="1" t="str">
        <f t="shared" si="77"/>
        <v>-</v>
      </c>
    </row>
    <row r="1667" spans="1:19">
      <c r="A1667" s="293">
        <f t="shared" si="79"/>
        <v>1662</v>
      </c>
      <c r="B1667" s="421"/>
      <c r="C1667" s="294"/>
      <c r="D1667" s="294"/>
      <c r="E1667" s="294"/>
      <c r="F1667" s="294"/>
      <c r="G1667" s="294"/>
      <c r="H1667" s="294"/>
      <c r="I1667" s="294"/>
      <c r="J1667" s="295" t="s">
        <v>370</v>
      </c>
      <c r="K1667" s="84">
        <v>1</v>
      </c>
      <c r="L1667" s="301" t="s">
        <v>14</v>
      </c>
      <c r="M1667" s="73" t="s">
        <v>14</v>
      </c>
      <c r="N1667" s="302" t="s">
        <v>13</v>
      </c>
      <c r="O1667" s="302" t="s">
        <v>287</v>
      </c>
      <c r="P1667" s="301" t="s">
        <v>14</v>
      </c>
      <c r="Q1667" s="301"/>
      <c r="R1667" s="1" t="str">
        <f t="shared" si="78"/>
        <v>-</v>
      </c>
      <c r="S1667" s="1" t="str">
        <f t="shared" si="77"/>
        <v>-</v>
      </c>
    </row>
    <row r="1668" spans="1:19" ht="148.5">
      <c r="A1668" s="293">
        <f t="shared" si="79"/>
        <v>1663</v>
      </c>
      <c r="B1668" s="421"/>
      <c r="C1668" s="310"/>
      <c r="D1668" s="310"/>
      <c r="E1668" s="310"/>
      <c r="F1668" s="310"/>
      <c r="G1668" s="310"/>
      <c r="H1668" s="310"/>
      <c r="I1668" s="310"/>
      <c r="J1668" s="301" t="s">
        <v>1444</v>
      </c>
      <c r="K1668" s="73" t="s">
        <v>486</v>
      </c>
      <c r="L1668" s="301" t="s">
        <v>819</v>
      </c>
      <c r="M1668" s="73"/>
      <c r="N1668" s="302" t="s">
        <v>579</v>
      </c>
      <c r="O1668" s="302" t="s">
        <v>287</v>
      </c>
      <c r="P1668" s="301" t="s">
        <v>14</v>
      </c>
      <c r="Q1668" s="301"/>
      <c r="R1668" s="1" t="str">
        <f t="shared" si="78"/>
        <v>-</v>
      </c>
      <c r="S1668" s="1" t="str">
        <f t="shared" si="77"/>
        <v>-</v>
      </c>
    </row>
    <row r="1669" spans="1:19">
      <c r="A1669" s="293">
        <f t="shared" si="79"/>
        <v>1664</v>
      </c>
      <c r="B1669" s="421"/>
      <c r="C1669" s="294"/>
      <c r="D1669" s="294"/>
      <c r="E1669" s="294"/>
      <c r="F1669" s="294"/>
      <c r="G1669" s="294"/>
      <c r="H1669" s="294"/>
      <c r="I1669" s="304" t="s">
        <v>8</v>
      </c>
      <c r="J1669" s="311"/>
      <c r="K1669" s="84" t="s">
        <v>14</v>
      </c>
      <c r="L1669" s="311" t="s">
        <v>14</v>
      </c>
      <c r="M1669" s="84" t="s">
        <v>14</v>
      </c>
      <c r="N1669" s="302" t="s">
        <v>13</v>
      </c>
      <c r="O1669" s="302" t="s">
        <v>287</v>
      </c>
      <c r="P1669" s="301" t="s">
        <v>14</v>
      </c>
      <c r="Q1669" s="311"/>
      <c r="R1669" s="1" t="str">
        <f t="shared" si="78"/>
        <v>-</v>
      </c>
      <c r="S1669" s="1" t="str">
        <f t="shared" si="77"/>
        <v>-</v>
      </c>
    </row>
    <row r="1670" spans="1:19">
      <c r="A1670" s="293">
        <f t="shared" si="79"/>
        <v>1665</v>
      </c>
      <c r="B1670" s="421"/>
      <c r="C1670" s="294"/>
      <c r="D1670" s="294"/>
      <c r="E1670" s="294"/>
      <c r="F1670" s="294"/>
      <c r="G1670" s="294"/>
      <c r="H1670" s="294"/>
      <c r="I1670" s="309" t="s">
        <v>510</v>
      </c>
      <c r="J1670" s="297"/>
      <c r="K1670" s="84" t="s">
        <v>11</v>
      </c>
      <c r="L1670" s="301" t="s">
        <v>14</v>
      </c>
      <c r="M1670" s="73" t="s">
        <v>14</v>
      </c>
      <c r="N1670" s="302" t="s">
        <v>13</v>
      </c>
      <c r="O1670" s="302" t="s">
        <v>287</v>
      </c>
      <c r="P1670" s="301" t="s">
        <v>14</v>
      </c>
      <c r="Q1670" s="301"/>
      <c r="R1670" s="1" t="str">
        <f t="shared" si="78"/>
        <v>-</v>
      </c>
      <c r="S1670" s="1" t="str">
        <f t="shared" si="77"/>
        <v>-</v>
      </c>
    </row>
    <row r="1671" spans="1:19">
      <c r="A1671" s="293">
        <f t="shared" si="79"/>
        <v>1666</v>
      </c>
      <c r="B1671" s="421"/>
      <c r="C1671" s="294"/>
      <c r="D1671" s="294"/>
      <c r="E1671" s="294"/>
      <c r="F1671" s="294"/>
      <c r="G1671" s="294"/>
      <c r="H1671" s="294"/>
      <c r="I1671" s="294"/>
      <c r="J1671" s="295" t="s">
        <v>371</v>
      </c>
      <c r="K1671" s="84">
        <v>1</v>
      </c>
      <c r="L1671" s="301" t="s">
        <v>14</v>
      </c>
      <c r="M1671" s="73" t="s">
        <v>14</v>
      </c>
      <c r="N1671" s="302" t="s">
        <v>13</v>
      </c>
      <c r="O1671" s="302" t="s">
        <v>287</v>
      </c>
      <c r="P1671" s="301" t="s">
        <v>14</v>
      </c>
      <c r="Q1671" s="301"/>
      <c r="R1671" s="1" t="str">
        <f t="shared" si="78"/>
        <v>-</v>
      </c>
      <c r="S1671" s="1" t="str">
        <f t="shared" si="77"/>
        <v>-</v>
      </c>
    </row>
    <row r="1672" spans="1:19" ht="148.5">
      <c r="A1672" s="293">
        <f t="shared" si="79"/>
        <v>1667</v>
      </c>
      <c r="B1672" s="421"/>
      <c r="C1672" s="310"/>
      <c r="D1672" s="310"/>
      <c r="E1672" s="310"/>
      <c r="F1672" s="310"/>
      <c r="G1672" s="310"/>
      <c r="H1672" s="310"/>
      <c r="I1672" s="310"/>
      <c r="J1672" s="301" t="s">
        <v>1444</v>
      </c>
      <c r="K1672" s="73" t="s">
        <v>486</v>
      </c>
      <c r="L1672" s="301" t="s">
        <v>303</v>
      </c>
      <c r="M1672" s="73"/>
      <c r="N1672" s="302" t="s">
        <v>13</v>
      </c>
      <c r="O1672" s="302" t="s">
        <v>287</v>
      </c>
      <c r="P1672" s="301" t="s">
        <v>14</v>
      </c>
      <c r="Q1672" s="301"/>
      <c r="R1672" s="1" t="str">
        <f t="shared" si="78"/>
        <v>-</v>
      </c>
      <c r="S1672" s="1" t="str">
        <f t="shared" ref="S1672:S1735" si="80">IF(O1672="未定義","-","○")</f>
        <v>-</v>
      </c>
    </row>
    <row r="1673" spans="1:19">
      <c r="A1673" s="293">
        <f t="shared" si="79"/>
        <v>1668</v>
      </c>
      <c r="B1673" s="421"/>
      <c r="C1673" s="294"/>
      <c r="D1673" s="294"/>
      <c r="E1673" s="294"/>
      <c r="F1673" s="294"/>
      <c r="G1673" s="294"/>
      <c r="H1673" s="294"/>
      <c r="I1673" s="304" t="s">
        <v>8</v>
      </c>
      <c r="J1673" s="311"/>
      <c r="K1673" s="84" t="s">
        <v>14</v>
      </c>
      <c r="L1673" s="311" t="s">
        <v>14</v>
      </c>
      <c r="M1673" s="84" t="s">
        <v>14</v>
      </c>
      <c r="N1673" s="302" t="s">
        <v>13</v>
      </c>
      <c r="O1673" s="302" t="s">
        <v>287</v>
      </c>
      <c r="P1673" s="301" t="s">
        <v>14</v>
      </c>
      <c r="Q1673" s="311"/>
      <c r="R1673" s="1" t="str">
        <f t="shared" si="78"/>
        <v>-</v>
      </c>
      <c r="S1673" s="1" t="str">
        <f t="shared" si="80"/>
        <v>-</v>
      </c>
    </row>
    <row r="1674" spans="1:19">
      <c r="A1674" s="293">
        <f t="shared" si="79"/>
        <v>1669</v>
      </c>
      <c r="B1674" s="421"/>
      <c r="C1674" s="294"/>
      <c r="D1674" s="294"/>
      <c r="E1674" s="294"/>
      <c r="F1674" s="294"/>
      <c r="G1674" s="294"/>
      <c r="H1674" s="294"/>
      <c r="I1674" s="309" t="s">
        <v>510</v>
      </c>
      <c r="J1674" s="297"/>
      <c r="K1674" s="84" t="s">
        <v>11</v>
      </c>
      <c r="L1674" s="301" t="s">
        <v>14</v>
      </c>
      <c r="M1674" s="73" t="s">
        <v>14</v>
      </c>
      <c r="N1674" s="302" t="s">
        <v>13</v>
      </c>
      <c r="O1674" s="302" t="s">
        <v>287</v>
      </c>
      <c r="P1674" s="301" t="s">
        <v>14</v>
      </c>
      <c r="Q1674" s="301"/>
      <c r="R1674" s="1" t="str">
        <f t="shared" si="78"/>
        <v>-</v>
      </c>
      <c r="S1674" s="1" t="str">
        <f t="shared" si="80"/>
        <v>-</v>
      </c>
    </row>
    <row r="1675" spans="1:19">
      <c r="A1675" s="293">
        <f t="shared" si="79"/>
        <v>1670</v>
      </c>
      <c r="B1675" s="421"/>
      <c r="C1675" s="294"/>
      <c r="D1675" s="294"/>
      <c r="E1675" s="294"/>
      <c r="F1675" s="294"/>
      <c r="G1675" s="294"/>
      <c r="H1675" s="294"/>
      <c r="I1675" s="294"/>
      <c r="J1675" s="295" t="s">
        <v>372</v>
      </c>
      <c r="K1675" s="84">
        <v>1</v>
      </c>
      <c r="L1675" s="301" t="s">
        <v>14</v>
      </c>
      <c r="M1675" s="73" t="s">
        <v>14</v>
      </c>
      <c r="N1675" s="302" t="s">
        <v>13</v>
      </c>
      <c r="O1675" s="302" t="s">
        <v>287</v>
      </c>
      <c r="P1675" s="301" t="s">
        <v>14</v>
      </c>
      <c r="Q1675" s="301"/>
      <c r="R1675" s="1" t="str">
        <f t="shared" si="78"/>
        <v>-</v>
      </c>
      <c r="S1675" s="1" t="str">
        <f t="shared" si="80"/>
        <v>-</v>
      </c>
    </row>
    <row r="1676" spans="1:19" ht="148.5">
      <c r="A1676" s="293">
        <f t="shared" si="79"/>
        <v>1671</v>
      </c>
      <c r="B1676" s="421"/>
      <c r="C1676" s="310"/>
      <c r="D1676" s="310"/>
      <c r="E1676" s="310"/>
      <c r="F1676" s="310"/>
      <c r="G1676" s="310"/>
      <c r="H1676" s="310"/>
      <c r="I1676" s="310"/>
      <c r="J1676" s="301" t="s">
        <v>1444</v>
      </c>
      <c r="K1676" s="73" t="s">
        <v>486</v>
      </c>
      <c r="L1676" s="301" t="s">
        <v>304</v>
      </c>
      <c r="M1676" s="73"/>
      <c r="N1676" s="302" t="s">
        <v>13</v>
      </c>
      <c r="O1676" s="302" t="s">
        <v>287</v>
      </c>
      <c r="P1676" s="301" t="s">
        <v>14</v>
      </c>
      <c r="Q1676" s="301"/>
      <c r="R1676" s="1" t="str">
        <f t="shared" si="78"/>
        <v>-</v>
      </c>
      <c r="S1676" s="1" t="str">
        <f t="shared" si="80"/>
        <v>-</v>
      </c>
    </row>
    <row r="1677" spans="1:19">
      <c r="A1677" s="293">
        <f t="shared" si="79"/>
        <v>1672</v>
      </c>
      <c r="B1677" s="421"/>
      <c r="C1677" s="294"/>
      <c r="D1677" s="294"/>
      <c r="E1677" s="294"/>
      <c r="F1677" s="294"/>
      <c r="G1677" s="294"/>
      <c r="H1677" s="294"/>
      <c r="I1677" s="304" t="s">
        <v>8</v>
      </c>
      <c r="J1677" s="311"/>
      <c r="K1677" s="84" t="s">
        <v>14</v>
      </c>
      <c r="L1677" s="311" t="s">
        <v>14</v>
      </c>
      <c r="M1677" s="84" t="s">
        <v>14</v>
      </c>
      <c r="N1677" s="302" t="s">
        <v>13</v>
      </c>
      <c r="O1677" s="302" t="s">
        <v>287</v>
      </c>
      <c r="P1677" s="301" t="s">
        <v>14</v>
      </c>
      <c r="Q1677" s="311"/>
      <c r="R1677" s="1" t="str">
        <f t="shared" si="78"/>
        <v>-</v>
      </c>
      <c r="S1677" s="1" t="str">
        <f t="shared" si="80"/>
        <v>-</v>
      </c>
    </row>
    <row r="1678" spans="1:19">
      <c r="A1678" s="293">
        <f t="shared" si="79"/>
        <v>1673</v>
      </c>
      <c r="B1678" s="421"/>
      <c r="C1678" s="294"/>
      <c r="D1678" s="294"/>
      <c r="E1678" s="294"/>
      <c r="F1678" s="294"/>
      <c r="G1678" s="294"/>
      <c r="H1678" s="294"/>
      <c r="I1678" s="309" t="s">
        <v>510</v>
      </c>
      <c r="J1678" s="297"/>
      <c r="K1678" s="84" t="s">
        <v>11</v>
      </c>
      <c r="L1678" s="301" t="s">
        <v>14</v>
      </c>
      <c r="M1678" s="73" t="s">
        <v>14</v>
      </c>
      <c r="N1678" s="302" t="s">
        <v>13</v>
      </c>
      <c r="O1678" s="302" t="s">
        <v>287</v>
      </c>
      <c r="P1678" s="301" t="s">
        <v>14</v>
      </c>
      <c r="Q1678" s="301"/>
      <c r="R1678" s="1" t="str">
        <f t="shared" si="78"/>
        <v>-</v>
      </c>
      <c r="S1678" s="1" t="str">
        <f t="shared" si="80"/>
        <v>-</v>
      </c>
    </row>
    <row r="1679" spans="1:19">
      <c r="A1679" s="293">
        <f t="shared" si="79"/>
        <v>1674</v>
      </c>
      <c r="B1679" s="421"/>
      <c r="C1679" s="294"/>
      <c r="D1679" s="294"/>
      <c r="E1679" s="294"/>
      <c r="F1679" s="294"/>
      <c r="G1679" s="294"/>
      <c r="H1679" s="294"/>
      <c r="I1679" s="294"/>
      <c r="J1679" s="295" t="s">
        <v>373</v>
      </c>
      <c r="K1679" s="84">
        <v>1</v>
      </c>
      <c r="L1679" s="301" t="s">
        <v>14</v>
      </c>
      <c r="M1679" s="73" t="s">
        <v>14</v>
      </c>
      <c r="N1679" s="302" t="s">
        <v>13</v>
      </c>
      <c r="O1679" s="302" t="s">
        <v>287</v>
      </c>
      <c r="P1679" s="301" t="s">
        <v>14</v>
      </c>
      <c r="Q1679" s="301"/>
      <c r="R1679" s="1" t="str">
        <f t="shared" si="78"/>
        <v>-</v>
      </c>
      <c r="S1679" s="1" t="str">
        <f t="shared" si="80"/>
        <v>-</v>
      </c>
    </row>
    <row r="1680" spans="1:19" ht="148.5">
      <c r="A1680" s="293">
        <f t="shared" si="79"/>
        <v>1675</v>
      </c>
      <c r="B1680" s="421"/>
      <c r="C1680" s="310"/>
      <c r="D1680" s="310"/>
      <c r="E1680" s="310"/>
      <c r="F1680" s="310"/>
      <c r="G1680" s="310"/>
      <c r="H1680" s="310"/>
      <c r="I1680" s="310"/>
      <c r="J1680" s="301" t="s">
        <v>1444</v>
      </c>
      <c r="K1680" s="73" t="s">
        <v>486</v>
      </c>
      <c r="L1680" s="301" t="s">
        <v>305</v>
      </c>
      <c r="M1680" s="73"/>
      <c r="N1680" s="302" t="s">
        <v>13</v>
      </c>
      <c r="O1680" s="302" t="s">
        <v>287</v>
      </c>
      <c r="P1680" s="301" t="s">
        <v>14</v>
      </c>
      <c r="Q1680" s="301"/>
      <c r="R1680" s="1" t="str">
        <f t="shared" ref="R1680:R1743" si="81">IF(P1680="-","-","○")</f>
        <v>-</v>
      </c>
      <c r="S1680" s="1" t="str">
        <f t="shared" si="80"/>
        <v>-</v>
      </c>
    </row>
    <row r="1681" spans="1:19">
      <c r="A1681" s="293">
        <f t="shared" si="79"/>
        <v>1676</v>
      </c>
      <c r="B1681" s="421"/>
      <c r="C1681" s="294"/>
      <c r="D1681" s="294"/>
      <c r="E1681" s="294"/>
      <c r="F1681" s="294"/>
      <c r="G1681" s="294"/>
      <c r="H1681" s="294"/>
      <c r="I1681" s="304" t="s">
        <v>8</v>
      </c>
      <c r="J1681" s="311"/>
      <c r="K1681" s="84" t="s">
        <v>14</v>
      </c>
      <c r="L1681" s="311" t="s">
        <v>14</v>
      </c>
      <c r="M1681" s="84" t="s">
        <v>14</v>
      </c>
      <c r="N1681" s="302" t="s">
        <v>13</v>
      </c>
      <c r="O1681" s="302" t="s">
        <v>287</v>
      </c>
      <c r="P1681" s="301" t="s">
        <v>14</v>
      </c>
      <c r="Q1681" s="311"/>
      <c r="R1681" s="1" t="str">
        <f t="shared" si="81"/>
        <v>-</v>
      </c>
      <c r="S1681" s="1" t="str">
        <f t="shared" si="80"/>
        <v>-</v>
      </c>
    </row>
    <row r="1682" spans="1:19">
      <c r="A1682" s="293">
        <f t="shared" si="79"/>
        <v>1677</v>
      </c>
      <c r="B1682" s="421"/>
      <c r="C1682" s="294"/>
      <c r="D1682" s="294"/>
      <c r="E1682" s="294"/>
      <c r="F1682" s="294"/>
      <c r="G1682" s="294"/>
      <c r="H1682" s="294"/>
      <c r="I1682" s="309" t="s">
        <v>510</v>
      </c>
      <c r="J1682" s="297"/>
      <c r="K1682" s="84" t="s">
        <v>11</v>
      </c>
      <c r="L1682" s="301" t="s">
        <v>14</v>
      </c>
      <c r="M1682" s="73" t="s">
        <v>14</v>
      </c>
      <c r="N1682" s="302" t="s">
        <v>13</v>
      </c>
      <c r="O1682" s="302" t="s">
        <v>287</v>
      </c>
      <c r="P1682" s="301" t="s">
        <v>14</v>
      </c>
      <c r="Q1682" s="301"/>
      <c r="R1682" s="1" t="str">
        <f t="shared" si="81"/>
        <v>-</v>
      </c>
      <c r="S1682" s="1" t="str">
        <f t="shared" si="80"/>
        <v>-</v>
      </c>
    </row>
    <row r="1683" spans="1:19">
      <c r="A1683" s="293">
        <f t="shared" si="79"/>
        <v>1678</v>
      </c>
      <c r="B1683" s="421"/>
      <c r="C1683" s="294"/>
      <c r="D1683" s="294"/>
      <c r="E1683" s="294"/>
      <c r="F1683" s="294"/>
      <c r="G1683" s="294"/>
      <c r="H1683" s="294"/>
      <c r="I1683" s="294"/>
      <c r="J1683" s="295" t="s">
        <v>374</v>
      </c>
      <c r="K1683" s="84">
        <v>1</v>
      </c>
      <c r="L1683" s="301" t="s">
        <v>14</v>
      </c>
      <c r="M1683" s="73" t="s">
        <v>14</v>
      </c>
      <c r="N1683" s="302" t="s">
        <v>13</v>
      </c>
      <c r="O1683" s="302" t="s">
        <v>287</v>
      </c>
      <c r="P1683" s="301" t="s">
        <v>14</v>
      </c>
      <c r="Q1683" s="301"/>
      <c r="R1683" s="1" t="str">
        <f t="shared" si="81"/>
        <v>-</v>
      </c>
      <c r="S1683" s="1" t="str">
        <f t="shared" si="80"/>
        <v>-</v>
      </c>
    </row>
    <row r="1684" spans="1:19" ht="256.5">
      <c r="A1684" s="293">
        <f t="shared" si="79"/>
        <v>1679</v>
      </c>
      <c r="B1684" s="421"/>
      <c r="C1684" s="310"/>
      <c r="D1684" s="310"/>
      <c r="E1684" s="310"/>
      <c r="F1684" s="310"/>
      <c r="G1684" s="310"/>
      <c r="H1684" s="310"/>
      <c r="I1684" s="310"/>
      <c r="J1684" s="301" t="s">
        <v>1444</v>
      </c>
      <c r="K1684" s="73" t="s">
        <v>486</v>
      </c>
      <c r="L1684" s="301" t="s">
        <v>565</v>
      </c>
      <c r="M1684" s="73"/>
      <c r="N1684" s="302" t="s">
        <v>665</v>
      </c>
      <c r="O1684" s="302" t="s">
        <v>287</v>
      </c>
      <c r="P1684" s="301" t="s">
        <v>14</v>
      </c>
      <c r="Q1684" s="301"/>
      <c r="R1684" s="1" t="str">
        <f t="shared" si="81"/>
        <v>-</v>
      </c>
      <c r="S1684" s="1" t="str">
        <f t="shared" si="80"/>
        <v>-</v>
      </c>
    </row>
    <row r="1685" spans="1:19">
      <c r="A1685" s="293">
        <f t="shared" si="79"/>
        <v>1680</v>
      </c>
      <c r="B1685" s="421"/>
      <c r="C1685" s="294"/>
      <c r="D1685" s="294"/>
      <c r="E1685" s="294"/>
      <c r="F1685" s="294"/>
      <c r="G1685" s="294"/>
      <c r="H1685" s="294"/>
      <c r="I1685" s="304" t="s">
        <v>8</v>
      </c>
      <c r="J1685" s="311"/>
      <c r="K1685" s="84" t="s">
        <v>14</v>
      </c>
      <c r="L1685" s="311" t="s">
        <v>14</v>
      </c>
      <c r="M1685" s="84" t="s">
        <v>14</v>
      </c>
      <c r="N1685" s="302" t="s">
        <v>13</v>
      </c>
      <c r="O1685" s="302" t="s">
        <v>287</v>
      </c>
      <c r="P1685" s="301" t="s">
        <v>14</v>
      </c>
      <c r="Q1685" s="311"/>
      <c r="R1685" s="1" t="str">
        <f t="shared" si="81"/>
        <v>-</v>
      </c>
      <c r="S1685" s="1" t="str">
        <f t="shared" si="80"/>
        <v>-</v>
      </c>
    </row>
    <row r="1686" spans="1:19">
      <c r="A1686" s="293">
        <f t="shared" si="79"/>
        <v>1681</v>
      </c>
      <c r="B1686" s="421"/>
      <c r="C1686" s="294"/>
      <c r="D1686" s="294"/>
      <c r="E1686" s="294"/>
      <c r="F1686" s="294"/>
      <c r="G1686" s="294"/>
      <c r="H1686" s="294"/>
      <c r="I1686" s="309" t="s">
        <v>510</v>
      </c>
      <c r="J1686" s="297"/>
      <c r="K1686" s="84" t="s">
        <v>11</v>
      </c>
      <c r="L1686" s="301" t="s">
        <v>14</v>
      </c>
      <c r="M1686" s="73" t="s">
        <v>14</v>
      </c>
      <c r="N1686" s="302" t="s">
        <v>13</v>
      </c>
      <c r="O1686" s="302" t="s">
        <v>287</v>
      </c>
      <c r="P1686" s="301" t="s">
        <v>14</v>
      </c>
      <c r="Q1686" s="301"/>
      <c r="R1686" s="1" t="str">
        <f t="shared" si="81"/>
        <v>-</v>
      </c>
      <c r="S1686" s="1" t="str">
        <f t="shared" si="80"/>
        <v>-</v>
      </c>
    </row>
    <row r="1687" spans="1:19">
      <c r="A1687" s="293">
        <f t="shared" si="79"/>
        <v>1682</v>
      </c>
      <c r="B1687" s="421"/>
      <c r="C1687" s="294"/>
      <c r="D1687" s="294"/>
      <c r="E1687" s="294"/>
      <c r="F1687" s="294"/>
      <c r="G1687" s="294"/>
      <c r="H1687" s="294"/>
      <c r="I1687" s="294"/>
      <c r="J1687" s="295" t="s">
        <v>375</v>
      </c>
      <c r="K1687" s="84">
        <v>1</v>
      </c>
      <c r="L1687" s="301" t="s">
        <v>14</v>
      </c>
      <c r="M1687" s="73" t="s">
        <v>14</v>
      </c>
      <c r="N1687" s="302" t="s">
        <v>13</v>
      </c>
      <c r="O1687" s="302" t="s">
        <v>287</v>
      </c>
      <c r="P1687" s="301" t="s">
        <v>14</v>
      </c>
      <c r="Q1687" s="301"/>
      <c r="R1687" s="1" t="str">
        <f t="shared" si="81"/>
        <v>-</v>
      </c>
      <c r="S1687" s="1" t="str">
        <f t="shared" si="80"/>
        <v>-</v>
      </c>
    </row>
    <row r="1688" spans="1:19" ht="175.5">
      <c r="A1688" s="293">
        <f t="shared" si="79"/>
        <v>1683</v>
      </c>
      <c r="B1688" s="421"/>
      <c r="C1688" s="310"/>
      <c r="D1688" s="310"/>
      <c r="E1688" s="310"/>
      <c r="F1688" s="310"/>
      <c r="G1688" s="310"/>
      <c r="H1688" s="310"/>
      <c r="I1688" s="310"/>
      <c r="J1688" s="301" t="s">
        <v>1444</v>
      </c>
      <c r="K1688" s="73" t="s">
        <v>486</v>
      </c>
      <c r="L1688" s="301" t="s">
        <v>566</v>
      </c>
      <c r="M1688" s="73"/>
      <c r="N1688" s="302" t="s">
        <v>665</v>
      </c>
      <c r="O1688" s="302" t="s">
        <v>287</v>
      </c>
      <c r="P1688" s="301" t="s">
        <v>14</v>
      </c>
      <c r="Q1688" s="301"/>
      <c r="R1688" s="1" t="str">
        <f t="shared" si="81"/>
        <v>-</v>
      </c>
      <c r="S1688" s="1" t="str">
        <f t="shared" si="80"/>
        <v>-</v>
      </c>
    </row>
    <row r="1689" spans="1:19">
      <c r="A1689" s="293">
        <f t="shared" si="79"/>
        <v>1684</v>
      </c>
      <c r="B1689" s="421"/>
      <c r="C1689" s="294"/>
      <c r="D1689" s="294"/>
      <c r="E1689" s="294"/>
      <c r="F1689" s="294"/>
      <c r="G1689" s="294"/>
      <c r="H1689" s="294"/>
      <c r="I1689" s="304" t="s">
        <v>8</v>
      </c>
      <c r="J1689" s="311"/>
      <c r="K1689" s="84" t="s">
        <v>14</v>
      </c>
      <c r="L1689" s="311" t="s">
        <v>14</v>
      </c>
      <c r="M1689" s="84" t="s">
        <v>14</v>
      </c>
      <c r="N1689" s="302" t="s">
        <v>13</v>
      </c>
      <c r="O1689" s="302" t="s">
        <v>287</v>
      </c>
      <c r="P1689" s="301" t="s">
        <v>14</v>
      </c>
      <c r="Q1689" s="311"/>
      <c r="R1689" s="1" t="str">
        <f t="shared" si="81"/>
        <v>-</v>
      </c>
      <c r="S1689" s="1" t="str">
        <f t="shared" si="80"/>
        <v>-</v>
      </c>
    </row>
    <row r="1690" spans="1:19">
      <c r="A1690" s="293">
        <f t="shared" si="79"/>
        <v>1685</v>
      </c>
      <c r="B1690" s="421"/>
      <c r="C1690" s="294"/>
      <c r="D1690" s="294"/>
      <c r="E1690" s="294"/>
      <c r="F1690" s="294"/>
      <c r="G1690" s="294"/>
      <c r="H1690" s="294"/>
      <c r="I1690" s="309" t="s">
        <v>510</v>
      </c>
      <c r="J1690" s="297"/>
      <c r="K1690" s="84" t="s">
        <v>11</v>
      </c>
      <c r="L1690" s="301" t="s">
        <v>14</v>
      </c>
      <c r="M1690" s="73" t="s">
        <v>14</v>
      </c>
      <c r="N1690" s="302" t="s">
        <v>13</v>
      </c>
      <c r="O1690" s="302" t="s">
        <v>287</v>
      </c>
      <c r="P1690" s="301" t="s">
        <v>14</v>
      </c>
      <c r="Q1690" s="301"/>
      <c r="R1690" s="1" t="str">
        <f t="shared" si="81"/>
        <v>-</v>
      </c>
      <c r="S1690" s="1" t="str">
        <f t="shared" si="80"/>
        <v>-</v>
      </c>
    </row>
    <row r="1691" spans="1:19">
      <c r="A1691" s="293">
        <f t="shared" si="79"/>
        <v>1686</v>
      </c>
      <c r="B1691" s="421"/>
      <c r="C1691" s="294"/>
      <c r="D1691" s="294"/>
      <c r="E1691" s="294"/>
      <c r="F1691" s="294"/>
      <c r="G1691" s="294"/>
      <c r="H1691" s="294"/>
      <c r="I1691" s="294"/>
      <c r="J1691" s="295" t="s">
        <v>376</v>
      </c>
      <c r="K1691" s="84">
        <v>1</v>
      </c>
      <c r="L1691" s="301" t="s">
        <v>14</v>
      </c>
      <c r="M1691" s="73" t="s">
        <v>14</v>
      </c>
      <c r="N1691" s="302" t="s">
        <v>13</v>
      </c>
      <c r="O1691" s="302" t="s">
        <v>287</v>
      </c>
      <c r="P1691" s="301" t="s">
        <v>14</v>
      </c>
      <c r="Q1691" s="301"/>
      <c r="R1691" s="1" t="str">
        <f t="shared" si="81"/>
        <v>-</v>
      </c>
      <c r="S1691" s="1" t="str">
        <f t="shared" si="80"/>
        <v>-</v>
      </c>
    </row>
    <row r="1692" spans="1:19" ht="162">
      <c r="A1692" s="293">
        <f t="shared" si="79"/>
        <v>1687</v>
      </c>
      <c r="B1692" s="421"/>
      <c r="C1692" s="310"/>
      <c r="D1692" s="310"/>
      <c r="E1692" s="310"/>
      <c r="F1692" s="310"/>
      <c r="G1692" s="310"/>
      <c r="H1692" s="310"/>
      <c r="I1692" s="310"/>
      <c r="J1692" s="301" t="s">
        <v>1444</v>
      </c>
      <c r="K1692" s="73" t="s">
        <v>486</v>
      </c>
      <c r="L1692" s="301" t="s">
        <v>568</v>
      </c>
      <c r="M1692" s="73"/>
      <c r="N1692" s="302" t="s">
        <v>580</v>
      </c>
      <c r="O1692" s="302" t="s">
        <v>287</v>
      </c>
      <c r="P1692" s="301" t="s">
        <v>14</v>
      </c>
      <c r="Q1692" s="301"/>
      <c r="R1692" s="1" t="str">
        <f t="shared" si="81"/>
        <v>-</v>
      </c>
      <c r="S1692" s="1" t="str">
        <f t="shared" si="80"/>
        <v>-</v>
      </c>
    </row>
    <row r="1693" spans="1:19">
      <c r="A1693" s="293">
        <f t="shared" si="79"/>
        <v>1688</v>
      </c>
      <c r="B1693" s="421"/>
      <c r="C1693" s="294"/>
      <c r="D1693" s="294"/>
      <c r="E1693" s="294"/>
      <c r="F1693" s="294"/>
      <c r="G1693" s="294"/>
      <c r="H1693" s="294"/>
      <c r="I1693" s="304" t="s">
        <v>8</v>
      </c>
      <c r="J1693" s="311"/>
      <c r="K1693" s="84" t="s">
        <v>14</v>
      </c>
      <c r="L1693" s="311" t="s">
        <v>14</v>
      </c>
      <c r="M1693" s="84" t="s">
        <v>14</v>
      </c>
      <c r="N1693" s="302" t="s">
        <v>13</v>
      </c>
      <c r="O1693" s="302" t="s">
        <v>287</v>
      </c>
      <c r="P1693" s="301" t="s">
        <v>14</v>
      </c>
      <c r="Q1693" s="311"/>
      <c r="R1693" s="1" t="str">
        <f t="shared" si="81"/>
        <v>-</v>
      </c>
      <c r="S1693" s="1" t="str">
        <f t="shared" si="80"/>
        <v>-</v>
      </c>
    </row>
    <row r="1694" spans="1:19">
      <c r="A1694" s="293">
        <f t="shared" ref="A1694:A1757" si="82">ROW()-5</f>
        <v>1689</v>
      </c>
      <c r="B1694" s="421"/>
      <c r="C1694" s="294"/>
      <c r="D1694" s="294"/>
      <c r="E1694" s="294"/>
      <c r="F1694" s="294"/>
      <c r="G1694" s="294"/>
      <c r="H1694" s="294"/>
      <c r="I1694" s="309" t="s">
        <v>510</v>
      </c>
      <c r="J1694" s="297"/>
      <c r="K1694" s="84" t="s">
        <v>11</v>
      </c>
      <c r="L1694" s="301" t="s">
        <v>14</v>
      </c>
      <c r="M1694" s="73" t="s">
        <v>14</v>
      </c>
      <c r="N1694" s="302" t="s">
        <v>13</v>
      </c>
      <c r="O1694" s="302" t="s">
        <v>287</v>
      </c>
      <c r="P1694" s="301" t="s">
        <v>14</v>
      </c>
      <c r="Q1694" s="301"/>
      <c r="R1694" s="1" t="str">
        <f t="shared" si="81"/>
        <v>-</v>
      </c>
      <c r="S1694" s="1" t="str">
        <f t="shared" si="80"/>
        <v>-</v>
      </c>
    </row>
    <row r="1695" spans="1:19">
      <c r="A1695" s="293">
        <f t="shared" si="82"/>
        <v>1690</v>
      </c>
      <c r="B1695" s="421"/>
      <c r="C1695" s="294"/>
      <c r="D1695" s="294"/>
      <c r="E1695" s="294"/>
      <c r="F1695" s="294"/>
      <c r="G1695" s="294"/>
      <c r="H1695" s="294"/>
      <c r="I1695" s="294"/>
      <c r="J1695" s="295" t="s">
        <v>722</v>
      </c>
      <c r="K1695" s="84">
        <v>1</v>
      </c>
      <c r="L1695" s="301" t="s">
        <v>14</v>
      </c>
      <c r="M1695" s="73" t="s">
        <v>14</v>
      </c>
      <c r="N1695" s="302" t="s">
        <v>13</v>
      </c>
      <c r="O1695" s="302" t="s">
        <v>287</v>
      </c>
      <c r="P1695" s="301" t="s">
        <v>14</v>
      </c>
      <c r="Q1695" s="301"/>
      <c r="R1695" s="1" t="str">
        <f t="shared" si="81"/>
        <v>-</v>
      </c>
      <c r="S1695" s="1" t="str">
        <f t="shared" si="80"/>
        <v>-</v>
      </c>
    </row>
    <row r="1696" spans="1:19" ht="81">
      <c r="A1696" s="293">
        <f t="shared" si="82"/>
        <v>1691</v>
      </c>
      <c r="B1696" s="421"/>
      <c r="C1696" s="310"/>
      <c r="D1696" s="310"/>
      <c r="E1696" s="310"/>
      <c r="F1696" s="310"/>
      <c r="G1696" s="310"/>
      <c r="H1696" s="310"/>
      <c r="I1696" s="310"/>
      <c r="J1696" s="301" t="s">
        <v>1444</v>
      </c>
      <c r="K1696" s="73" t="s">
        <v>486</v>
      </c>
      <c r="L1696" s="301" t="s">
        <v>569</v>
      </c>
      <c r="M1696" s="73"/>
      <c r="N1696" s="302" t="s">
        <v>754</v>
      </c>
      <c r="O1696" s="302" t="s">
        <v>287</v>
      </c>
      <c r="P1696" s="301" t="s">
        <v>14</v>
      </c>
      <c r="Q1696" s="301"/>
      <c r="R1696" s="1" t="str">
        <f t="shared" si="81"/>
        <v>-</v>
      </c>
      <c r="S1696" s="1" t="str">
        <f t="shared" si="80"/>
        <v>-</v>
      </c>
    </row>
    <row r="1697" spans="1:19">
      <c r="A1697" s="293">
        <f t="shared" si="82"/>
        <v>1692</v>
      </c>
      <c r="B1697" s="421"/>
      <c r="C1697" s="294"/>
      <c r="D1697" s="294"/>
      <c r="E1697" s="294"/>
      <c r="F1697" s="294"/>
      <c r="G1697" s="294"/>
      <c r="H1697" s="294"/>
      <c r="I1697" s="304" t="s">
        <v>8</v>
      </c>
      <c r="J1697" s="311"/>
      <c r="K1697" s="84" t="s">
        <v>14</v>
      </c>
      <c r="L1697" s="311" t="s">
        <v>14</v>
      </c>
      <c r="M1697" s="84" t="s">
        <v>14</v>
      </c>
      <c r="N1697" s="302" t="s">
        <v>13</v>
      </c>
      <c r="O1697" s="302" t="s">
        <v>287</v>
      </c>
      <c r="P1697" s="301" t="s">
        <v>14</v>
      </c>
      <c r="Q1697" s="311"/>
      <c r="R1697" s="1" t="str">
        <f t="shared" si="81"/>
        <v>-</v>
      </c>
      <c r="S1697" s="1" t="str">
        <f t="shared" si="80"/>
        <v>-</v>
      </c>
    </row>
    <row r="1698" spans="1:19">
      <c r="A1698" s="293">
        <f t="shared" si="82"/>
        <v>1693</v>
      </c>
      <c r="B1698" s="421"/>
      <c r="C1698" s="294"/>
      <c r="D1698" s="294"/>
      <c r="E1698" s="294"/>
      <c r="F1698" s="294"/>
      <c r="G1698" s="294"/>
      <c r="H1698" s="294"/>
      <c r="I1698" s="309" t="s">
        <v>510</v>
      </c>
      <c r="J1698" s="297"/>
      <c r="K1698" s="84" t="s">
        <v>11</v>
      </c>
      <c r="L1698" s="301" t="s">
        <v>14</v>
      </c>
      <c r="M1698" s="73" t="s">
        <v>14</v>
      </c>
      <c r="N1698" s="302" t="s">
        <v>13</v>
      </c>
      <c r="O1698" s="302" t="s">
        <v>287</v>
      </c>
      <c r="P1698" s="301" t="s">
        <v>14</v>
      </c>
      <c r="Q1698" s="301"/>
      <c r="R1698" s="1" t="str">
        <f t="shared" si="81"/>
        <v>-</v>
      </c>
      <c r="S1698" s="1" t="str">
        <f t="shared" si="80"/>
        <v>-</v>
      </c>
    </row>
    <row r="1699" spans="1:19">
      <c r="A1699" s="293">
        <f t="shared" si="82"/>
        <v>1694</v>
      </c>
      <c r="B1699" s="421"/>
      <c r="C1699" s="294"/>
      <c r="D1699" s="294"/>
      <c r="E1699" s="294"/>
      <c r="F1699" s="294"/>
      <c r="G1699" s="294"/>
      <c r="H1699" s="294"/>
      <c r="I1699" s="294"/>
      <c r="J1699" s="295" t="s">
        <v>723</v>
      </c>
      <c r="K1699" s="84">
        <v>1</v>
      </c>
      <c r="L1699" s="301" t="s">
        <v>14</v>
      </c>
      <c r="M1699" s="73" t="s">
        <v>14</v>
      </c>
      <c r="N1699" s="302" t="s">
        <v>13</v>
      </c>
      <c r="O1699" s="302" t="s">
        <v>287</v>
      </c>
      <c r="P1699" s="301" t="s">
        <v>14</v>
      </c>
      <c r="Q1699" s="301"/>
      <c r="R1699" s="1" t="str">
        <f t="shared" si="81"/>
        <v>-</v>
      </c>
      <c r="S1699" s="1" t="str">
        <f t="shared" si="80"/>
        <v>-</v>
      </c>
    </row>
    <row r="1700" spans="1:19" ht="67.5">
      <c r="A1700" s="293">
        <f t="shared" si="82"/>
        <v>1695</v>
      </c>
      <c r="B1700" s="421"/>
      <c r="C1700" s="310"/>
      <c r="D1700" s="310"/>
      <c r="E1700" s="310"/>
      <c r="F1700" s="310"/>
      <c r="G1700" s="310"/>
      <c r="H1700" s="310"/>
      <c r="I1700" s="310"/>
      <c r="J1700" s="301" t="s">
        <v>1444</v>
      </c>
      <c r="K1700" s="73" t="s">
        <v>486</v>
      </c>
      <c r="L1700" s="301" t="s">
        <v>1001</v>
      </c>
      <c r="M1700" s="73"/>
      <c r="N1700" s="302" t="s">
        <v>754</v>
      </c>
      <c r="O1700" s="302" t="s">
        <v>287</v>
      </c>
      <c r="P1700" s="301" t="s">
        <v>14</v>
      </c>
      <c r="Q1700" s="301"/>
      <c r="R1700" s="1" t="str">
        <f t="shared" si="81"/>
        <v>-</v>
      </c>
      <c r="S1700" s="1" t="str">
        <f t="shared" si="80"/>
        <v>-</v>
      </c>
    </row>
    <row r="1701" spans="1:19">
      <c r="A1701" s="293">
        <f t="shared" si="82"/>
        <v>1696</v>
      </c>
      <c r="B1701" s="421"/>
      <c r="C1701" s="294"/>
      <c r="D1701" s="294"/>
      <c r="E1701" s="294"/>
      <c r="F1701" s="294"/>
      <c r="G1701" s="294"/>
      <c r="H1701" s="294"/>
      <c r="I1701" s="304" t="s">
        <v>8</v>
      </c>
      <c r="J1701" s="311"/>
      <c r="K1701" s="84" t="s">
        <v>14</v>
      </c>
      <c r="L1701" s="311" t="s">
        <v>14</v>
      </c>
      <c r="M1701" s="84" t="s">
        <v>14</v>
      </c>
      <c r="N1701" s="302" t="s">
        <v>13</v>
      </c>
      <c r="O1701" s="302" t="s">
        <v>287</v>
      </c>
      <c r="P1701" s="301" t="s">
        <v>14</v>
      </c>
      <c r="Q1701" s="311"/>
      <c r="R1701" s="1" t="str">
        <f t="shared" si="81"/>
        <v>-</v>
      </c>
      <c r="S1701" s="1" t="str">
        <f t="shared" si="80"/>
        <v>-</v>
      </c>
    </row>
    <row r="1702" spans="1:19">
      <c r="A1702" s="293">
        <f t="shared" si="82"/>
        <v>1697</v>
      </c>
      <c r="B1702" s="421"/>
      <c r="C1702" s="294"/>
      <c r="D1702" s="294"/>
      <c r="E1702" s="294"/>
      <c r="F1702" s="294"/>
      <c r="G1702" s="294"/>
      <c r="H1702" s="294"/>
      <c r="I1702" s="309" t="s">
        <v>510</v>
      </c>
      <c r="J1702" s="297"/>
      <c r="K1702" s="84" t="s">
        <v>11</v>
      </c>
      <c r="L1702" s="301" t="s">
        <v>14</v>
      </c>
      <c r="M1702" s="73" t="s">
        <v>14</v>
      </c>
      <c r="N1702" s="302" t="s">
        <v>13</v>
      </c>
      <c r="O1702" s="302" t="s">
        <v>287</v>
      </c>
      <c r="P1702" s="301" t="s">
        <v>14</v>
      </c>
      <c r="Q1702" s="301"/>
      <c r="R1702" s="1" t="str">
        <f t="shared" si="81"/>
        <v>-</v>
      </c>
      <c r="S1702" s="1" t="str">
        <f t="shared" si="80"/>
        <v>-</v>
      </c>
    </row>
    <row r="1703" spans="1:19">
      <c r="A1703" s="293">
        <f t="shared" si="82"/>
        <v>1698</v>
      </c>
      <c r="B1703" s="421"/>
      <c r="C1703" s="294"/>
      <c r="D1703" s="294"/>
      <c r="E1703" s="294"/>
      <c r="F1703" s="294"/>
      <c r="G1703" s="294"/>
      <c r="H1703" s="294"/>
      <c r="I1703" s="294"/>
      <c r="J1703" s="295" t="s">
        <v>724</v>
      </c>
      <c r="K1703" s="84">
        <v>1</v>
      </c>
      <c r="L1703" s="301" t="s">
        <v>14</v>
      </c>
      <c r="M1703" s="73" t="s">
        <v>14</v>
      </c>
      <c r="N1703" s="302" t="s">
        <v>13</v>
      </c>
      <c r="O1703" s="302" t="s">
        <v>287</v>
      </c>
      <c r="P1703" s="301" t="s">
        <v>14</v>
      </c>
      <c r="Q1703" s="301"/>
      <c r="R1703" s="1" t="str">
        <f t="shared" si="81"/>
        <v>-</v>
      </c>
      <c r="S1703" s="1" t="str">
        <f t="shared" si="80"/>
        <v>-</v>
      </c>
    </row>
    <row r="1704" spans="1:19" ht="121.5">
      <c r="A1704" s="293">
        <f t="shared" si="82"/>
        <v>1699</v>
      </c>
      <c r="B1704" s="421"/>
      <c r="C1704" s="310"/>
      <c r="D1704" s="310"/>
      <c r="E1704" s="310"/>
      <c r="F1704" s="310"/>
      <c r="G1704" s="310"/>
      <c r="H1704" s="310"/>
      <c r="I1704" s="310"/>
      <c r="J1704" s="301" t="s">
        <v>1444</v>
      </c>
      <c r="K1704" s="73" t="s">
        <v>486</v>
      </c>
      <c r="L1704" s="301" t="s">
        <v>571</v>
      </c>
      <c r="M1704" s="73"/>
      <c r="N1704" s="302" t="s">
        <v>869</v>
      </c>
      <c r="O1704" s="302" t="s">
        <v>287</v>
      </c>
      <c r="P1704" s="301" t="s">
        <v>14</v>
      </c>
      <c r="Q1704" s="301"/>
      <c r="R1704" s="1" t="str">
        <f t="shared" si="81"/>
        <v>-</v>
      </c>
      <c r="S1704" s="1" t="str">
        <f t="shared" si="80"/>
        <v>-</v>
      </c>
    </row>
    <row r="1705" spans="1:19">
      <c r="A1705" s="293">
        <f t="shared" si="82"/>
        <v>1700</v>
      </c>
      <c r="B1705" s="421"/>
      <c r="C1705" s="294"/>
      <c r="D1705" s="294"/>
      <c r="E1705" s="294"/>
      <c r="F1705" s="294"/>
      <c r="G1705" s="294"/>
      <c r="H1705" s="294"/>
      <c r="I1705" s="304" t="s">
        <v>8</v>
      </c>
      <c r="J1705" s="311"/>
      <c r="K1705" s="84" t="s">
        <v>14</v>
      </c>
      <c r="L1705" s="311" t="s">
        <v>14</v>
      </c>
      <c r="M1705" s="84" t="s">
        <v>14</v>
      </c>
      <c r="N1705" s="302" t="s">
        <v>13</v>
      </c>
      <c r="O1705" s="302" t="s">
        <v>287</v>
      </c>
      <c r="P1705" s="301" t="s">
        <v>14</v>
      </c>
      <c r="Q1705" s="311"/>
      <c r="R1705" s="1" t="str">
        <f t="shared" si="81"/>
        <v>-</v>
      </c>
      <c r="S1705" s="1" t="str">
        <f t="shared" si="80"/>
        <v>-</v>
      </c>
    </row>
    <row r="1706" spans="1:19">
      <c r="A1706" s="293">
        <f t="shared" si="82"/>
        <v>1701</v>
      </c>
      <c r="B1706" s="421"/>
      <c r="C1706" s="294"/>
      <c r="D1706" s="294"/>
      <c r="E1706" s="294"/>
      <c r="F1706" s="294"/>
      <c r="G1706" s="294"/>
      <c r="H1706" s="294"/>
      <c r="I1706" s="309" t="s">
        <v>510</v>
      </c>
      <c r="J1706" s="297"/>
      <c r="K1706" s="84" t="s">
        <v>11</v>
      </c>
      <c r="L1706" s="301" t="s">
        <v>14</v>
      </c>
      <c r="M1706" s="73" t="s">
        <v>14</v>
      </c>
      <c r="N1706" s="302" t="s">
        <v>13</v>
      </c>
      <c r="O1706" s="302" t="s">
        <v>287</v>
      </c>
      <c r="P1706" s="301" t="s">
        <v>14</v>
      </c>
      <c r="Q1706" s="301"/>
      <c r="R1706" s="1" t="str">
        <f t="shared" si="81"/>
        <v>-</v>
      </c>
      <c r="S1706" s="1" t="str">
        <f t="shared" si="80"/>
        <v>-</v>
      </c>
    </row>
    <row r="1707" spans="1:19">
      <c r="A1707" s="293">
        <f t="shared" si="82"/>
        <v>1702</v>
      </c>
      <c r="B1707" s="421"/>
      <c r="C1707" s="294"/>
      <c r="D1707" s="294"/>
      <c r="E1707" s="294"/>
      <c r="F1707" s="294"/>
      <c r="G1707" s="294"/>
      <c r="H1707" s="294"/>
      <c r="I1707" s="294"/>
      <c r="J1707" s="295" t="s">
        <v>725</v>
      </c>
      <c r="K1707" s="84">
        <v>1</v>
      </c>
      <c r="L1707" s="301" t="s">
        <v>14</v>
      </c>
      <c r="M1707" s="73" t="s">
        <v>14</v>
      </c>
      <c r="N1707" s="302" t="s">
        <v>13</v>
      </c>
      <c r="O1707" s="302" t="s">
        <v>287</v>
      </c>
      <c r="P1707" s="301" t="s">
        <v>14</v>
      </c>
      <c r="Q1707" s="301"/>
      <c r="R1707" s="1" t="str">
        <f t="shared" si="81"/>
        <v>-</v>
      </c>
      <c r="S1707" s="1" t="str">
        <f t="shared" si="80"/>
        <v>-</v>
      </c>
    </row>
    <row r="1708" spans="1:19" ht="364.5">
      <c r="A1708" s="293">
        <f t="shared" si="82"/>
        <v>1703</v>
      </c>
      <c r="B1708" s="421"/>
      <c r="C1708" s="310"/>
      <c r="D1708" s="310"/>
      <c r="E1708" s="310"/>
      <c r="F1708" s="310"/>
      <c r="G1708" s="310"/>
      <c r="H1708" s="310"/>
      <c r="I1708" s="310"/>
      <c r="J1708" s="301" t="s">
        <v>1444</v>
      </c>
      <c r="K1708" s="73" t="s">
        <v>486</v>
      </c>
      <c r="L1708" s="301" t="s">
        <v>572</v>
      </c>
      <c r="M1708" s="73"/>
      <c r="N1708" s="302" t="s">
        <v>1</v>
      </c>
      <c r="O1708" s="302" t="s">
        <v>287</v>
      </c>
      <c r="P1708" s="301" t="s">
        <v>14</v>
      </c>
      <c r="Q1708" s="301"/>
      <c r="R1708" s="1" t="str">
        <f t="shared" si="81"/>
        <v>-</v>
      </c>
      <c r="S1708" s="1" t="str">
        <f t="shared" si="80"/>
        <v>-</v>
      </c>
    </row>
    <row r="1709" spans="1:19">
      <c r="A1709" s="293">
        <f t="shared" si="82"/>
        <v>1704</v>
      </c>
      <c r="B1709" s="421"/>
      <c r="C1709" s="294"/>
      <c r="D1709" s="294"/>
      <c r="E1709" s="294"/>
      <c r="F1709" s="294"/>
      <c r="G1709" s="294"/>
      <c r="H1709" s="294"/>
      <c r="I1709" s="304" t="s">
        <v>8</v>
      </c>
      <c r="J1709" s="311"/>
      <c r="K1709" s="84" t="s">
        <v>14</v>
      </c>
      <c r="L1709" s="311" t="s">
        <v>14</v>
      </c>
      <c r="M1709" s="84" t="s">
        <v>14</v>
      </c>
      <c r="N1709" s="302" t="s">
        <v>13</v>
      </c>
      <c r="O1709" s="302" t="s">
        <v>287</v>
      </c>
      <c r="P1709" s="301" t="s">
        <v>14</v>
      </c>
      <c r="Q1709" s="311"/>
      <c r="R1709" s="1" t="str">
        <f t="shared" si="81"/>
        <v>-</v>
      </c>
      <c r="S1709" s="1" t="str">
        <f t="shared" si="80"/>
        <v>-</v>
      </c>
    </row>
    <row r="1710" spans="1:19">
      <c r="A1710" s="293">
        <f t="shared" si="82"/>
        <v>1705</v>
      </c>
      <c r="B1710" s="421"/>
      <c r="C1710" s="294"/>
      <c r="D1710" s="294"/>
      <c r="E1710" s="294"/>
      <c r="F1710" s="294"/>
      <c r="G1710" s="294"/>
      <c r="H1710" s="294"/>
      <c r="I1710" s="309" t="s">
        <v>510</v>
      </c>
      <c r="J1710" s="297"/>
      <c r="K1710" s="84" t="s">
        <v>11</v>
      </c>
      <c r="L1710" s="301" t="s">
        <v>14</v>
      </c>
      <c r="M1710" s="73" t="s">
        <v>14</v>
      </c>
      <c r="N1710" s="302" t="s">
        <v>13</v>
      </c>
      <c r="O1710" s="302" t="s">
        <v>287</v>
      </c>
      <c r="P1710" s="301" t="s">
        <v>14</v>
      </c>
      <c r="Q1710" s="301"/>
      <c r="R1710" s="1" t="str">
        <f t="shared" si="81"/>
        <v>-</v>
      </c>
      <c r="S1710" s="1" t="str">
        <f t="shared" si="80"/>
        <v>-</v>
      </c>
    </row>
    <row r="1711" spans="1:19">
      <c r="A1711" s="293">
        <f t="shared" si="82"/>
        <v>1706</v>
      </c>
      <c r="B1711" s="421"/>
      <c r="C1711" s="294"/>
      <c r="D1711" s="294"/>
      <c r="E1711" s="294"/>
      <c r="F1711" s="294"/>
      <c r="G1711" s="294"/>
      <c r="H1711" s="294"/>
      <c r="I1711" s="294"/>
      <c r="J1711" s="295" t="s">
        <v>726</v>
      </c>
      <c r="K1711" s="84">
        <v>1</v>
      </c>
      <c r="L1711" s="301" t="s">
        <v>14</v>
      </c>
      <c r="M1711" s="73" t="s">
        <v>14</v>
      </c>
      <c r="N1711" s="302" t="s">
        <v>13</v>
      </c>
      <c r="O1711" s="302" t="s">
        <v>287</v>
      </c>
      <c r="P1711" s="301" t="s">
        <v>14</v>
      </c>
      <c r="Q1711" s="301"/>
      <c r="R1711" s="1" t="str">
        <f t="shared" si="81"/>
        <v>-</v>
      </c>
      <c r="S1711" s="1" t="str">
        <f t="shared" si="80"/>
        <v>-</v>
      </c>
    </row>
    <row r="1712" spans="1:19" ht="135">
      <c r="A1712" s="293">
        <f t="shared" si="82"/>
        <v>1707</v>
      </c>
      <c r="B1712" s="421"/>
      <c r="C1712" s="310"/>
      <c r="D1712" s="310"/>
      <c r="E1712" s="310"/>
      <c r="F1712" s="310"/>
      <c r="G1712" s="310"/>
      <c r="H1712" s="310"/>
      <c r="I1712" s="310"/>
      <c r="J1712" s="301" t="s">
        <v>1444</v>
      </c>
      <c r="K1712" s="73" t="s">
        <v>486</v>
      </c>
      <c r="L1712" s="301" t="s">
        <v>573</v>
      </c>
      <c r="M1712" s="73"/>
      <c r="N1712" s="302" t="s">
        <v>665</v>
      </c>
      <c r="O1712" s="302" t="s">
        <v>287</v>
      </c>
      <c r="P1712" s="301" t="s">
        <v>14</v>
      </c>
      <c r="Q1712" s="301"/>
      <c r="R1712" s="1" t="str">
        <f t="shared" si="81"/>
        <v>-</v>
      </c>
      <c r="S1712" s="1" t="str">
        <f t="shared" si="80"/>
        <v>-</v>
      </c>
    </row>
    <row r="1713" spans="1:19">
      <c r="A1713" s="293">
        <f t="shared" si="82"/>
        <v>1708</v>
      </c>
      <c r="B1713" s="421"/>
      <c r="C1713" s="294"/>
      <c r="D1713" s="294"/>
      <c r="E1713" s="294"/>
      <c r="F1713" s="294"/>
      <c r="G1713" s="294"/>
      <c r="H1713" s="294"/>
      <c r="I1713" s="304" t="s">
        <v>8</v>
      </c>
      <c r="J1713" s="311"/>
      <c r="K1713" s="84" t="s">
        <v>14</v>
      </c>
      <c r="L1713" s="311" t="s">
        <v>14</v>
      </c>
      <c r="M1713" s="84" t="s">
        <v>14</v>
      </c>
      <c r="N1713" s="302" t="s">
        <v>13</v>
      </c>
      <c r="O1713" s="302" t="s">
        <v>287</v>
      </c>
      <c r="P1713" s="301" t="s">
        <v>14</v>
      </c>
      <c r="Q1713" s="311"/>
      <c r="R1713" s="1" t="str">
        <f t="shared" si="81"/>
        <v>-</v>
      </c>
      <c r="S1713" s="1" t="str">
        <f t="shared" si="80"/>
        <v>-</v>
      </c>
    </row>
    <row r="1714" spans="1:19">
      <c r="A1714" s="293">
        <f t="shared" si="82"/>
        <v>1709</v>
      </c>
      <c r="B1714" s="421"/>
      <c r="C1714" s="294"/>
      <c r="D1714" s="294"/>
      <c r="E1714" s="294"/>
      <c r="F1714" s="294"/>
      <c r="G1714" s="294"/>
      <c r="H1714" s="294"/>
      <c r="I1714" s="309" t="s">
        <v>510</v>
      </c>
      <c r="J1714" s="297"/>
      <c r="K1714" s="84" t="s">
        <v>11</v>
      </c>
      <c r="L1714" s="301" t="s">
        <v>14</v>
      </c>
      <c r="M1714" s="73" t="s">
        <v>14</v>
      </c>
      <c r="N1714" s="302" t="s">
        <v>13</v>
      </c>
      <c r="O1714" s="302" t="s">
        <v>1570</v>
      </c>
      <c r="P1714" s="301" t="s">
        <v>14</v>
      </c>
      <c r="Q1714" s="301"/>
      <c r="R1714" s="1" t="str">
        <f t="shared" si="81"/>
        <v>-</v>
      </c>
      <c r="S1714" s="1" t="str">
        <f t="shared" si="80"/>
        <v>-</v>
      </c>
    </row>
    <row r="1715" spans="1:19">
      <c r="A1715" s="293">
        <f t="shared" si="82"/>
        <v>1710</v>
      </c>
      <c r="B1715" s="421"/>
      <c r="C1715" s="294"/>
      <c r="D1715" s="294"/>
      <c r="E1715" s="294"/>
      <c r="F1715" s="294"/>
      <c r="G1715" s="294"/>
      <c r="H1715" s="294"/>
      <c r="I1715" s="294"/>
      <c r="J1715" s="312" t="s">
        <v>1954</v>
      </c>
      <c r="K1715" s="84">
        <v>1</v>
      </c>
      <c r="L1715" s="301" t="s">
        <v>14</v>
      </c>
      <c r="M1715" s="73" t="s">
        <v>14</v>
      </c>
      <c r="N1715" s="302" t="s">
        <v>13</v>
      </c>
      <c r="O1715" s="302" t="s">
        <v>1570</v>
      </c>
      <c r="P1715" s="301" t="s">
        <v>14</v>
      </c>
      <c r="Q1715" s="301"/>
      <c r="R1715" s="1" t="str">
        <f t="shared" si="81"/>
        <v>-</v>
      </c>
      <c r="S1715" s="1" t="str">
        <f t="shared" si="80"/>
        <v>-</v>
      </c>
    </row>
    <row r="1716" spans="1:19" ht="27">
      <c r="A1716" s="293">
        <f t="shared" si="82"/>
        <v>1711</v>
      </c>
      <c r="B1716" s="421"/>
      <c r="C1716" s="310"/>
      <c r="D1716" s="310"/>
      <c r="E1716" s="310"/>
      <c r="F1716" s="310"/>
      <c r="G1716" s="310"/>
      <c r="H1716" s="310"/>
      <c r="I1716" s="310"/>
      <c r="J1716" s="301" t="s">
        <v>1444</v>
      </c>
      <c r="K1716" s="73" t="s">
        <v>486</v>
      </c>
      <c r="L1716" s="301" t="s">
        <v>1428</v>
      </c>
      <c r="M1716" s="73"/>
      <c r="N1716" s="302" t="s">
        <v>284</v>
      </c>
      <c r="O1716" s="302" t="s">
        <v>287</v>
      </c>
      <c r="P1716" s="301" t="s">
        <v>14</v>
      </c>
      <c r="Q1716" s="301"/>
      <c r="R1716" s="1" t="str">
        <f t="shared" si="81"/>
        <v>-</v>
      </c>
      <c r="S1716" s="1" t="str">
        <f t="shared" si="80"/>
        <v>-</v>
      </c>
    </row>
    <row r="1717" spans="1:19">
      <c r="A1717" s="293">
        <f t="shared" si="82"/>
        <v>1712</v>
      </c>
      <c r="B1717" s="421"/>
      <c r="C1717" s="294"/>
      <c r="D1717" s="294"/>
      <c r="E1717" s="294"/>
      <c r="F1717" s="294"/>
      <c r="G1717" s="294"/>
      <c r="H1717" s="294"/>
      <c r="I1717" s="304" t="s">
        <v>8</v>
      </c>
      <c r="J1717" s="311"/>
      <c r="K1717" s="84" t="s">
        <v>14</v>
      </c>
      <c r="L1717" s="311" t="s">
        <v>14</v>
      </c>
      <c r="M1717" s="84" t="s">
        <v>14</v>
      </c>
      <c r="N1717" s="302" t="s">
        <v>13</v>
      </c>
      <c r="O1717" s="302" t="s">
        <v>1570</v>
      </c>
      <c r="P1717" s="301" t="s">
        <v>14</v>
      </c>
      <c r="Q1717" s="311"/>
      <c r="R1717" s="1" t="str">
        <f t="shared" si="81"/>
        <v>-</v>
      </c>
      <c r="S1717" s="1" t="str">
        <f t="shared" si="80"/>
        <v>-</v>
      </c>
    </row>
    <row r="1718" spans="1:19">
      <c r="A1718" s="293">
        <f t="shared" si="82"/>
        <v>1713</v>
      </c>
      <c r="B1718" s="421"/>
      <c r="C1718" s="294"/>
      <c r="D1718" s="294"/>
      <c r="E1718" s="294"/>
      <c r="F1718" s="294"/>
      <c r="G1718" s="294"/>
      <c r="H1718" s="294"/>
      <c r="I1718" s="309" t="s">
        <v>510</v>
      </c>
      <c r="J1718" s="297"/>
      <c r="K1718" s="84" t="s">
        <v>11</v>
      </c>
      <c r="L1718" s="301" t="s">
        <v>14</v>
      </c>
      <c r="M1718" s="73" t="s">
        <v>14</v>
      </c>
      <c r="N1718" s="302" t="s">
        <v>13</v>
      </c>
      <c r="O1718" s="302" t="s">
        <v>287</v>
      </c>
      <c r="P1718" s="301" t="s">
        <v>14</v>
      </c>
      <c r="Q1718" s="301"/>
      <c r="R1718" s="1" t="str">
        <f t="shared" si="81"/>
        <v>-</v>
      </c>
      <c r="S1718" s="1" t="str">
        <f t="shared" si="80"/>
        <v>-</v>
      </c>
    </row>
    <row r="1719" spans="1:19">
      <c r="A1719" s="293">
        <f t="shared" si="82"/>
        <v>1714</v>
      </c>
      <c r="B1719" s="421"/>
      <c r="C1719" s="294"/>
      <c r="D1719" s="294"/>
      <c r="E1719" s="294"/>
      <c r="F1719" s="294"/>
      <c r="G1719" s="294"/>
      <c r="H1719" s="294"/>
      <c r="I1719" s="294"/>
      <c r="J1719" s="295" t="s">
        <v>1430</v>
      </c>
      <c r="K1719" s="84">
        <v>1</v>
      </c>
      <c r="L1719" s="301" t="s">
        <v>14</v>
      </c>
      <c r="M1719" s="73" t="s">
        <v>14</v>
      </c>
      <c r="N1719" s="302" t="s">
        <v>13</v>
      </c>
      <c r="O1719" s="302" t="s">
        <v>287</v>
      </c>
      <c r="P1719" s="301" t="s">
        <v>14</v>
      </c>
      <c r="Q1719" s="301"/>
      <c r="R1719" s="1" t="str">
        <f t="shared" si="81"/>
        <v>-</v>
      </c>
      <c r="S1719" s="1" t="str">
        <f t="shared" si="80"/>
        <v>-</v>
      </c>
    </row>
    <row r="1720" spans="1:19" ht="94.5">
      <c r="A1720" s="293">
        <f t="shared" si="82"/>
        <v>1715</v>
      </c>
      <c r="B1720" s="421"/>
      <c r="C1720" s="310"/>
      <c r="D1720" s="310"/>
      <c r="E1720" s="310"/>
      <c r="F1720" s="310"/>
      <c r="G1720" s="310"/>
      <c r="H1720" s="310"/>
      <c r="I1720" s="310"/>
      <c r="J1720" s="301" t="s">
        <v>1444</v>
      </c>
      <c r="K1720" s="73" t="s">
        <v>486</v>
      </c>
      <c r="L1720" s="301" t="s">
        <v>1429</v>
      </c>
      <c r="M1720" s="73"/>
      <c r="N1720" s="302" t="s">
        <v>665</v>
      </c>
      <c r="O1720" s="302" t="s">
        <v>287</v>
      </c>
      <c r="P1720" s="301" t="s">
        <v>14</v>
      </c>
      <c r="Q1720" s="301"/>
      <c r="R1720" s="1" t="str">
        <f t="shared" si="81"/>
        <v>-</v>
      </c>
      <c r="S1720" s="1" t="str">
        <f t="shared" si="80"/>
        <v>-</v>
      </c>
    </row>
    <row r="1721" spans="1:19">
      <c r="A1721" s="293">
        <f t="shared" si="82"/>
        <v>1716</v>
      </c>
      <c r="B1721" s="421"/>
      <c r="C1721" s="294"/>
      <c r="D1721" s="294"/>
      <c r="E1721" s="294"/>
      <c r="F1721" s="294"/>
      <c r="G1721" s="294"/>
      <c r="H1721" s="294"/>
      <c r="I1721" s="304" t="s">
        <v>8</v>
      </c>
      <c r="J1721" s="311"/>
      <c r="K1721" s="84" t="s">
        <v>14</v>
      </c>
      <c r="L1721" s="311" t="s">
        <v>14</v>
      </c>
      <c r="M1721" s="84" t="s">
        <v>14</v>
      </c>
      <c r="N1721" s="302" t="s">
        <v>13</v>
      </c>
      <c r="O1721" s="302" t="s">
        <v>287</v>
      </c>
      <c r="P1721" s="301" t="s">
        <v>14</v>
      </c>
      <c r="Q1721" s="311"/>
      <c r="R1721" s="1" t="str">
        <f t="shared" si="81"/>
        <v>-</v>
      </c>
      <c r="S1721" s="1" t="str">
        <f t="shared" si="80"/>
        <v>-</v>
      </c>
    </row>
    <row r="1722" spans="1:19" s="1" customFormat="1">
      <c r="A1722" s="293">
        <f t="shared" si="82"/>
        <v>1717</v>
      </c>
      <c r="B1722" s="421"/>
      <c r="C1722" s="294"/>
      <c r="D1722" s="294"/>
      <c r="E1722" s="294"/>
      <c r="F1722" s="294"/>
      <c r="G1722" s="294"/>
      <c r="H1722" s="294"/>
      <c r="I1722" s="309" t="s">
        <v>510</v>
      </c>
      <c r="J1722" s="297"/>
      <c r="K1722" s="84" t="s">
        <v>11</v>
      </c>
      <c r="L1722" s="301" t="s">
        <v>14</v>
      </c>
      <c r="M1722" s="73" t="s">
        <v>14</v>
      </c>
      <c r="N1722" s="302" t="s">
        <v>13</v>
      </c>
      <c r="O1722" s="302" t="s">
        <v>287</v>
      </c>
      <c r="P1722" s="301" t="s">
        <v>14</v>
      </c>
      <c r="Q1722" s="301"/>
      <c r="R1722" s="1" t="str">
        <f t="shared" si="81"/>
        <v>-</v>
      </c>
      <c r="S1722" s="1" t="str">
        <f t="shared" si="80"/>
        <v>-</v>
      </c>
    </row>
    <row r="1723" spans="1:19" s="1" customFormat="1">
      <c r="A1723" s="293">
        <f t="shared" si="82"/>
        <v>1718</v>
      </c>
      <c r="B1723" s="421"/>
      <c r="C1723" s="294"/>
      <c r="D1723" s="294"/>
      <c r="E1723" s="294"/>
      <c r="F1723" s="294"/>
      <c r="G1723" s="294"/>
      <c r="H1723" s="294"/>
      <c r="I1723" s="294"/>
      <c r="J1723" s="295" t="s">
        <v>1769</v>
      </c>
      <c r="K1723" s="84">
        <v>1</v>
      </c>
      <c r="L1723" s="301" t="s">
        <v>14</v>
      </c>
      <c r="M1723" s="73" t="s">
        <v>14</v>
      </c>
      <c r="N1723" s="302" t="s">
        <v>13</v>
      </c>
      <c r="O1723" s="302" t="s">
        <v>287</v>
      </c>
      <c r="P1723" s="301" t="s">
        <v>14</v>
      </c>
      <c r="Q1723" s="301"/>
      <c r="R1723" s="1" t="str">
        <f t="shared" si="81"/>
        <v>-</v>
      </c>
      <c r="S1723" s="1" t="str">
        <f t="shared" si="80"/>
        <v>-</v>
      </c>
    </row>
    <row r="1724" spans="1:19" s="1" customFormat="1" ht="27">
      <c r="A1724" s="293">
        <f t="shared" si="82"/>
        <v>1719</v>
      </c>
      <c r="B1724" s="421"/>
      <c r="C1724" s="310"/>
      <c r="D1724" s="310"/>
      <c r="E1724" s="310"/>
      <c r="F1724" s="310"/>
      <c r="G1724" s="310"/>
      <c r="H1724" s="310"/>
      <c r="I1724" s="310"/>
      <c r="J1724" s="301" t="s">
        <v>1444</v>
      </c>
      <c r="K1724" s="73" t="s">
        <v>486</v>
      </c>
      <c r="L1724" s="185" t="s">
        <v>1770</v>
      </c>
      <c r="M1724" s="73"/>
      <c r="N1724" s="302" t="s">
        <v>696</v>
      </c>
      <c r="O1724" s="302" t="s">
        <v>287</v>
      </c>
      <c r="P1724" s="301" t="s">
        <v>14</v>
      </c>
      <c r="Q1724" s="301"/>
      <c r="R1724" s="1" t="str">
        <f t="shared" si="81"/>
        <v>-</v>
      </c>
      <c r="S1724" s="1" t="str">
        <f t="shared" si="80"/>
        <v>-</v>
      </c>
    </row>
    <row r="1725" spans="1:19" s="1" customFormat="1">
      <c r="A1725" s="293">
        <f t="shared" si="82"/>
        <v>1720</v>
      </c>
      <c r="B1725" s="421"/>
      <c r="C1725" s="294"/>
      <c r="D1725" s="294"/>
      <c r="E1725" s="294"/>
      <c r="F1725" s="294"/>
      <c r="G1725" s="294"/>
      <c r="H1725" s="294"/>
      <c r="I1725" s="304" t="s">
        <v>8</v>
      </c>
      <c r="J1725" s="311"/>
      <c r="K1725" s="84" t="s">
        <v>14</v>
      </c>
      <c r="L1725" s="311" t="s">
        <v>14</v>
      </c>
      <c r="M1725" s="84" t="s">
        <v>14</v>
      </c>
      <c r="N1725" s="302" t="s">
        <v>13</v>
      </c>
      <c r="O1725" s="302" t="s">
        <v>287</v>
      </c>
      <c r="P1725" s="301" t="s">
        <v>14</v>
      </c>
      <c r="Q1725" s="311"/>
      <c r="R1725" s="1" t="str">
        <f t="shared" si="81"/>
        <v>-</v>
      </c>
      <c r="S1725" s="1" t="str">
        <f t="shared" si="80"/>
        <v>-</v>
      </c>
    </row>
    <row r="1726" spans="1:19" s="1" customFormat="1">
      <c r="A1726" s="293">
        <f t="shared" si="82"/>
        <v>1721</v>
      </c>
      <c r="B1726" s="421"/>
      <c r="C1726" s="294"/>
      <c r="D1726" s="294"/>
      <c r="E1726" s="294"/>
      <c r="F1726" s="294"/>
      <c r="G1726" s="294"/>
      <c r="H1726" s="294"/>
      <c r="I1726" s="309" t="s">
        <v>510</v>
      </c>
      <c r="J1726" s="297"/>
      <c r="K1726" s="84" t="s">
        <v>11</v>
      </c>
      <c r="L1726" s="301" t="s">
        <v>14</v>
      </c>
      <c r="M1726" s="73" t="s">
        <v>14</v>
      </c>
      <c r="N1726" s="302" t="s">
        <v>13</v>
      </c>
      <c r="O1726" s="302" t="s">
        <v>287</v>
      </c>
      <c r="P1726" s="301" t="s">
        <v>14</v>
      </c>
      <c r="Q1726" s="301"/>
      <c r="R1726" s="1" t="str">
        <f t="shared" si="81"/>
        <v>-</v>
      </c>
      <c r="S1726" s="1" t="str">
        <f t="shared" si="80"/>
        <v>-</v>
      </c>
    </row>
    <row r="1727" spans="1:19" s="1" customFormat="1">
      <c r="A1727" s="293">
        <f t="shared" si="82"/>
        <v>1722</v>
      </c>
      <c r="B1727" s="421"/>
      <c r="C1727" s="294"/>
      <c r="D1727" s="294"/>
      <c r="E1727" s="294"/>
      <c r="F1727" s="294"/>
      <c r="G1727" s="294"/>
      <c r="H1727" s="294"/>
      <c r="I1727" s="294"/>
      <c r="J1727" s="295" t="s">
        <v>1771</v>
      </c>
      <c r="K1727" s="84">
        <v>1</v>
      </c>
      <c r="L1727" s="301" t="s">
        <v>14</v>
      </c>
      <c r="M1727" s="73" t="s">
        <v>14</v>
      </c>
      <c r="N1727" s="302" t="s">
        <v>13</v>
      </c>
      <c r="O1727" s="302" t="s">
        <v>287</v>
      </c>
      <c r="P1727" s="301" t="s">
        <v>14</v>
      </c>
      <c r="Q1727" s="301"/>
      <c r="R1727" s="1" t="str">
        <f t="shared" si="81"/>
        <v>-</v>
      </c>
      <c r="S1727" s="1" t="str">
        <f t="shared" si="80"/>
        <v>-</v>
      </c>
    </row>
    <row r="1728" spans="1:19" s="1" customFormat="1" ht="67.5">
      <c r="A1728" s="293">
        <f t="shared" si="82"/>
        <v>1723</v>
      </c>
      <c r="B1728" s="421"/>
      <c r="C1728" s="310"/>
      <c r="D1728" s="310"/>
      <c r="E1728" s="310"/>
      <c r="F1728" s="310"/>
      <c r="G1728" s="310"/>
      <c r="H1728" s="310"/>
      <c r="I1728" s="310"/>
      <c r="J1728" s="301" t="s">
        <v>1444</v>
      </c>
      <c r="K1728" s="73" t="s">
        <v>486</v>
      </c>
      <c r="L1728" s="301" t="s">
        <v>1772</v>
      </c>
      <c r="M1728" s="73"/>
      <c r="N1728" s="302" t="s">
        <v>665</v>
      </c>
      <c r="O1728" s="302" t="s">
        <v>287</v>
      </c>
      <c r="P1728" s="301" t="s">
        <v>14</v>
      </c>
      <c r="Q1728" s="301"/>
      <c r="R1728" s="1" t="str">
        <f t="shared" si="81"/>
        <v>-</v>
      </c>
      <c r="S1728" s="1" t="str">
        <f t="shared" si="80"/>
        <v>-</v>
      </c>
    </row>
    <row r="1729" spans="1:19" s="1" customFormat="1">
      <c r="A1729" s="293">
        <f t="shared" si="82"/>
        <v>1724</v>
      </c>
      <c r="B1729" s="421"/>
      <c r="C1729" s="294"/>
      <c r="D1729" s="294"/>
      <c r="E1729" s="294"/>
      <c r="F1729" s="294"/>
      <c r="G1729" s="294"/>
      <c r="H1729" s="294"/>
      <c r="I1729" s="304" t="s">
        <v>8</v>
      </c>
      <c r="J1729" s="311"/>
      <c r="K1729" s="84" t="s">
        <v>14</v>
      </c>
      <c r="L1729" s="311" t="s">
        <v>14</v>
      </c>
      <c r="M1729" s="84" t="s">
        <v>14</v>
      </c>
      <c r="N1729" s="302" t="s">
        <v>13</v>
      </c>
      <c r="O1729" s="302" t="s">
        <v>287</v>
      </c>
      <c r="P1729" s="301" t="s">
        <v>14</v>
      </c>
      <c r="Q1729" s="311"/>
      <c r="R1729" s="1" t="str">
        <f t="shared" si="81"/>
        <v>-</v>
      </c>
      <c r="S1729" s="1" t="str">
        <f t="shared" si="80"/>
        <v>-</v>
      </c>
    </row>
    <row r="1730" spans="1:19" s="1" customFormat="1">
      <c r="A1730" s="293">
        <f t="shared" si="82"/>
        <v>1725</v>
      </c>
      <c r="B1730" s="421"/>
      <c r="C1730" s="294"/>
      <c r="D1730" s="294"/>
      <c r="E1730" s="294"/>
      <c r="F1730" s="294"/>
      <c r="G1730" s="294"/>
      <c r="H1730" s="294"/>
      <c r="I1730" s="309" t="s">
        <v>510</v>
      </c>
      <c r="J1730" s="297"/>
      <c r="K1730" s="84" t="s">
        <v>11</v>
      </c>
      <c r="L1730" s="301" t="s">
        <v>14</v>
      </c>
      <c r="M1730" s="73" t="s">
        <v>14</v>
      </c>
      <c r="N1730" s="302" t="s">
        <v>13</v>
      </c>
      <c r="O1730" s="302" t="s">
        <v>287</v>
      </c>
      <c r="P1730" s="301" t="s">
        <v>14</v>
      </c>
      <c r="Q1730" s="301"/>
      <c r="R1730" s="1" t="str">
        <f t="shared" si="81"/>
        <v>-</v>
      </c>
      <c r="S1730" s="1" t="str">
        <f t="shared" si="80"/>
        <v>-</v>
      </c>
    </row>
    <row r="1731" spans="1:19" s="1" customFormat="1">
      <c r="A1731" s="293">
        <f t="shared" si="82"/>
        <v>1726</v>
      </c>
      <c r="B1731" s="421"/>
      <c r="C1731" s="294"/>
      <c r="D1731" s="294"/>
      <c r="E1731" s="294"/>
      <c r="F1731" s="294"/>
      <c r="G1731" s="294"/>
      <c r="H1731" s="294"/>
      <c r="I1731" s="294"/>
      <c r="J1731" s="295" t="s">
        <v>1773</v>
      </c>
      <c r="K1731" s="84">
        <v>1</v>
      </c>
      <c r="L1731" s="301" t="s">
        <v>14</v>
      </c>
      <c r="M1731" s="73" t="s">
        <v>14</v>
      </c>
      <c r="N1731" s="302" t="s">
        <v>13</v>
      </c>
      <c r="O1731" s="302" t="s">
        <v>287</v>
      </c>
      <c r="P1731" s="301" t="s">
        <v>14</v>
      </c>
      <c r="Q1731" s="301"/>
      <c r="R1731" s="1" t="str">
        <f t="shared" si="81"/>
        <v>-</v>
      </c>
      <c r="S1731" s="1" t="str">
        <f t="shared" si="80"/>
        <v>-</v>
      </c>
    </row>
    <row r="1732" spans="1:19" s="1" customFormat="1" ht="108">
      <c r="A1732" s="293">
        <f t="shared" si="82"/>
        <v>1727</v>
      </c>
      <c r="B1732" s="421"/>
      <c r="C1732" s="310"/>
      <c r="D1732" s="310"/>
      <c r="E1732" s="310"/>
      <c r="F1732" s="310"/>
      <c r="G1732" s="310"/>
      <c r="H1732" s="310"/>
      <c r="I1732" s="310"/>
      <c r="J1732" s="301" t="s">
        <v>1444</v>
      </c>
      <c r="K1732" s="73" t="s">
        <v>486</v>
      </c>
      <c r="L1732" s="301" t="s">
        <v>1774</v>
      </c>
      <c r="M1732" s="73"/>
      <c r="N1732" s="302" t="s">
        <v>13</v>
      </c>
      <c r="O1732" s="302" t="s">
        <v>287</v>
      </c>
      <c r="P1732" s="301" t="s">
        <v>14</v>
      </c>
      <c r="Q1732" s="301"/>
      <c r="R1732" s="1" t="str">
        <f t="shared" si="81"/>
        <v>-</v>
      </c>
      <c r="S1732" s="1" t="str">
        <f t="shared" si="80"/>
        <v>-</v>
      </c>
    </row>
    <row r="1733" spans="1:19" s="1" customFormat="1">
      <c r="A1733" s="293">
        <f t="shared" si="82"/>
        <v>1728</v>
      </c>
      <c r="B1733" s="421"/>
      <c r="C1733" s="294"/>
      <c r="D1733" s="294"/>
      <c r="E1733" s="294"/>
      <c r="F1733" s="294"/>
      <c r="G1733" s="294"/>
      <c r="H1733" s="294"/>
      <c r="I1733" s="304" t="s">
        <v>8</v>
      </c>
      <c r="J1733" s="311"/>
      <c r="K1733" s="84" t="s">
        <v>14</v>
      </c>
      <c r="L1733" s="311" t="s">
        <v>14</v>
      </c>
      <c r="M1733" s="84" t="s">
        <v>14</v>
      </c>
      <c r="N1733" s="302" t="s">
        <v>13</v>
      </c>
      <c r="O1733" s="302" t="s">
        <v>287</v>
      </c>
      <c r="P1733" s="301" t="s">
        <v>14</v>
      </c>
      <c r="Q1733" s="311"/>
      <c r="R1733" s="1" t="str">
        <f t="shared" si="81"/>
        <v>-</v>
      </c>
      <c r="S1733" s="1" t="str">
        <f t="shared" si="80"/>
        <v>-</v>
      </c>
    </row>
    <row r="1734" spans="1:19" s="1" customFormat="1">
      <c r="A1734" s="293">
        <f t="shared" si="82"/>
        <v>1729</v>
      </c>
      <c r="B1734" s="421"/>
      <c r="C1734" s="294"/>
      <c r="D1734" s="294"/>
      <c r="E1734" s="294"/>
      <c r="F1734" s="294"/>
      <c r="G1734" s="294"/>
      <c r="H1734" s="294"/>
      <c r="I1734" s="309" t="s">
        <v>510</v>
      </c>
      <c r="J1734" s="297"/>
      <c r="K1734" s="84" t="s">
        <v>11</v>
      </c>
      <c r="L1734" s="301" t="s">
        <v>14</v>
      </c>
      <c r="M1734" s="73" t="s">
        <v>14</v>
      </c>
      <c r="N1734" s="302" t="s">
        <v>13</v>
      </c>
      <c r="O1734" s="302" t="s">
        <v>287</v>
      </c>
      <c r="P1734" s="301" t="s">
        <v>14</v>
      </c>
      <c r="Q1734" s="301"/>
      <c r="R1734" s="1" t="str">
        <f t="shared" si="81"/>
        <v>-</v>
      </c>
      <c r="S1734" s="1" t="str">
        <f t="shared" si="80"/>
        <v>-</v>
      </c>
    </row>
    <row r="1735" spans="1:19" s="1" customFormat="1">
      <c r="A1735" s="293">
        <f t="shared" si="82"/>
        <v>1730</v>
      </c>
      <c r="B1735" s="421"/>
      <c r="C1735" s="294"/>
      <c r="D1735" s="294"/>
      <c r="E1735" s="294"/>
      <c r="F1735" s="294"/>
      <c r="G1735" s="294"/>
      <c r="H1735" s="294"/>
      <c r="I1735" s="294"/>
      <c r="J1735" s="295" t="s">
        <v>1775</v>
      </c>
      <c r="K1735" s="84">
        <v>1</v>
      </c>
      <c r="L1735" s="301" t="s">
        <v>14</v>
      </c>
      <c r="M1735" s="73" t="s">
        <v>14</v>
      </c>
      <c r="N1735" s="302" t="s">
        <v>13</v>
      </c>
      <c r="O1735" s="302" t="s">
        <v>287</v>
      </c>
      <c r="P1735" s="301" t="s">
        <v>14</v>
      </c>
      <c r="Q1735" s="301"/>
      <c r="R1735" s="1" t="str">
        <f t="shared" si="81"/>
        <v>-</v>
      </c>
      <c r="S1735" s="1" t="str">
        <f t="shared" si="80"/>
        <v>-</v>
      </c>
    </row>
    <row r="1736" spans="1:19" s="1" customFormat="1" ht="67.5">
      <c r="A1736" s="293">
        <f t="shared" si="82"/>
        <v>1731</v>
      </c>
      <c r="B1736" s="421"/>
      <c r="C1736" s="310"/>
      <c r="D1736" s="310"/>
      <c r="E1736" s="310"/>
      <c r="F1736" s="310"/>
      <c r="G1736" s="310"/>
      <c r="H1736" s="310"/>
      <c r="I1736" s="310"/>
      <c r="J1736" s="301" t="s">
        <v>1444</v>
      </c>
      <c r="K1736" s="73" t="s">
        <v>486</v>
      </c>
      <c r="L1736" s="301" t="s">
        <v>1776</v>
      </c>
      <c r="M1736" s="73"/>
      <c r="N1736" s="302" t="s">
        <v>665</v>
      </c>
      <c r="O1736" s="302" t="s">
        <v>287</v>
      </c>
      <c r="P1736" s="301" t="s">
        <v>14</v>
      </c>
      <c r="Q1736" s="301"/>
      <c r="R1736" s="1" t="str">
        <f t="shared" si="81"/>
        <v>-</v>
      </c>
      <c r="S1736" s="1" t="str">
        <f t="shared" ref="S1736:S1799" si="83">IF(O1736="未定義","-","○")</f>
        <v>-</v>
      </c>
    </row>
    <row r="1737" spans="1:19" s="1" customFormat="1">
      <c r="A1737" s="293">
        <f t="shared" si="82"/>
        <v>1732</v>
      </c>
      <c r="B1737" s="421"/>
      <c r="C1737" s="294"/>
      <c r="D1737" s="294"/>
      <c r="E1737" s="294"/>
      <c r="F1737" s="294"/>
      <c r="G1737" s="294"/>
      <c r="H1737" s="294"/>
      <c r="I1737" s="304" t="s">
        <v>8</v>
      </c>
      <c r="J1737" s="311"/>
      <c r="K1737" s="84" t="s">
        <v>14</v>
      </c>
      <c r="L1737" s="311" t="s">
        <v>14</v>
      </c>
      <c r="M1737" s="84" t="s">
        <v>14</v>
      </c>
      <c r="N1737" s="302" t="s">
        <v>13</v>
      </c>
      <c r="O1737" s="302" t="s">
        <v>287</v>
      </c>
      <c r="P1737" s="301" t="s">
        <v>14</v>
      </c>
      <c r="Q1737" s="311"/>
      <c r="R1737" s="1" t="str">
        <f t="shared" si="81"/>
        <v>-</v>
      </c>
      <c r="S1737" s="1" t="str">
        <f t="shared" si="83"/>
        <v>-</v>
      </c>
    </row>
    <row r="1738" spans="1:19" s="1" customFormat="1">
      <c r="A1738" s="293">
        <f t="shared" si="82"/>
        <v>1733</v>
      </c>
      <c r="B1738" s="421"/>
      <c r="C1738" s="294"/>
      <c r="D1738" s="294"/>
      <c r="E1738" s="294"/>
      <c r="F1738" s="294"/>
      <c r="G1738" s="294"/>
      <c r="H1738" s="294"/>
      <c r="I1738" s="309" t="s">
        <v>510</v>
      </c>
      <c r="J1738" s="297"/>
      <c r="K1738" s="84" t="s">
        <v>11</v>
      </c>
      <c r="L1738" s="301" t="s">
        <v>14</v>
      </c>
      <c r="M1738" s="73" t="s">
        <v>14</v>
      </c>
      <c r="N1738" s="302" t="s">
        <v>13</v>
      </c>
      <c r="O1738" s="302" t="s">
        <v>287</v>
      </c>
      <c r="P1738" s="301" t="s">
        <v>14</v>
      </c>
      <c r="Q1738" s="301"/>
      <c r="R1738" s="1" t="str">
        <f t="shared" si="81"/>
        <v>-</v>
      </c>
      <c r="S1738" s="1" t="str">
        <f t="shared" si="83"/>
        <v>-</v>
      </c>
    </row>
    <row r="1739" spans="1:19" s="1" customFormat="1">
      <c r="A1739" s="293">
        <f t="shared" si="82"/>
        <v>1734</v>
      </c>
      <c r="B1739" s="421"/>
      <c r="C1739" s="294"/>
      <c r="D1739" s="294"/>
      <c r="E1739" s="294"/>
      <c r="F1739" s="294"/>
      <c r="G1739" s="294"/>
      <c r="H1739" s="294"/>
      <c r="I1739" s="294"/>
      <c r="J1739" s="295" t="s">
        <v>1777</v>
      </c>
      <c r="K1739" s="84">
        <v>1</v>
      </c>
      <c r="L1739" s="301" t="s">
        <v>14</v>
      </c>
      <c r="M1739" s="73" t="s">
        <v>14</v>
      </c>
      <c r="N1739" s="302" t="s">
        <v>13</v>
      </c>
      <c r="O1739" s="302" t="s">
        <v>287</v>
      </c>
      <c r="P1739" s="301" t="s">
        <v>14</v>
      </c>
      <c r="Q1739" s="301"/>
      <c r="R1739" s="1" t="str">
        <f t="shared" si="81"/>
        <v>-</v>
      </c>
      <c r="S1739" s="1" t="str">
        <f t="shared" si="83"/>
        <v>-</v>
      </c>
    </row>
    <row r="1740" spans="1:19" s="1" customFormat="1" ht="94.5">
      <c r="A1740" s="293">
        <f t="shared" si="82"/>
        <v>1735</v>
      </c>
      <c r="B1740" s="421"/>
      <c r="C1740" s="310"/>
      <c r="D1740" s="310"/>
      <c r="E1740" s="310"/>
      <c r="F1740" s="310"/>
      <c r="G1740" s="310"/>
      <c r="H1740" s="310"/>
      <c r="I1740" s="310"/>
      <c r="J1740" s="301" t="s">
        <v>1444</v>
      </c>
      <c r="K1740" s="73" t="s">
        <v>486</v>
      </c>
      <c r="L1740" s="185" t="s">
        <v>1778</v>
      </c>
      <c r="M1740" s="73"/>
      <c r="N1740" s="302" t="s">
        <v>13</v>
      </c>
      <c r="O1740" s="302" t="s">
        <v>287</v>
      </c>
      <c r="P1740" s="301" t="s">
        <v>14</v>
      </c>
      <c r="Q1740" s="301"/>
      <c r="R1740" s="1" t="str">
        <f t="shared" si="81"/>
        <v>-</v>
      </c>
      <c r="S1740" s="1" t="str">
        <f t="shared" si="83"/>
        <v>-</v>
      </c>
    </row>
    <row r="1741" spans="1:19" s="1" customFormat="1">
      <c r="A1741" s="293">
        <f t="shared" si="82"/>
        <v>1736</v>
      </c>
      <c r="B1741" s="421"/>
      <c r="C1741" s="294"/>
      <c r="D1741" s="294"/>
      <c r="E1741" s="294"/>
      <c r="F1741" s="294"/>
      <c r="G1741" s="294"/>
      <c r="H1741" s="294"/>
      <c r="I1741" s="304" t="s">
        <v>8</v>
      </c>
      <c r="J1741" s="311"/>
      <c r="K1741" s="84" t="s">
        <v>14</v>
      </c>
      <c r="L1741" s="311" t="s">
        <v>14</v>
      </c>
      <c r="M1741" s="84" t="s">
        <v>14</v>
      </c>
      <c r="N1741" s="302" t="s">
        <v>13</v>
      </c>
      <c r="O1741" s="302" t="s">
        <v>287</v>
      </c>
      <c r="P1741" s="301" t="s">
        <v>14</v>
      </c>
      <c r="Q1741" s="311"/>
      <c r="R1741" s="1" t="str">
        <f t="shared" si="81"/>
        <v>-</v>
      </c>
      <c r="S1741" s="1" t="str">
        <f t="shared" si="83"/>
        <v>-</v>
      </c>
    </row>
    <row r="1742" spans="1:19" s="1" customFormat="1">
      <c r="A1742" s="293">
        <f t="shared" si="82"/>
        <v>1737</v>
      </c>
      <c r="B1742" s="421"/>
      <c r="C1742" s="294"/>
      <c r="D1742" s="294"/>
      <c r="E1742" s="294"/>
      <c r="F1742" s="294"/>
      <c r="G1742" s="294"/>
      <c r="H1742" s="294"/>
      <c r="I1742" s="309" t="s">
        <v>510</v>
      </c>
      <c r="J1742" s="297"/>
      <c r="K1742" s="84" t="s">
        <v>11</v>
      </c>
      <c r="L1742" s="301" t="s">
        <v>14</v>
      </c>
      <c r="M1742" s="73" t="s">
        <v>14</v>
      </c>
      <c r="N1742" s="302" t="s">
        <v>13</v>
      </c>
      <c r="O1742" s="302" t="s">
        <v>287</v>
      </c>
      <c r="P1742" s="301" t="s">
        <v>14</v>
      </c>
      <c r="Q1742" s="301"/>
      <c r="R1742" s="1" t="str">
        <f t="shared" si="81"/>
        <v>-</v>
      </c>
      <c r="S1742" s="1" t="str">
        <f t="shared" si="83"/>
        <v>-</v>
      </c>
    </row>
    <row r="1743" spans="1:19" s="1" customFormat="1">
      <c r="A1743" s="293">
        <f t="shared" si="82"/>
        <v>1738</v>
      </c>
      <c r="B1743" s="421"/>
      <c r="C1743" s="294"/>
      <c r="D1743" s="294"/>
      <c r="E1743" s="294"/>
      <c r="F1743" s="294"/>
      <c r="G1743" s="294"/>
      <c r="H1743" s="294"/>
      <c r="I1743" s="294"/>
      <c r="J1743" s="295" t="s">
        <v>1779</v>
      </c>
      <c r="K1743" s="84">
        <v>1</v>
      </c>
      <c r="L1743" s="301" t="s">
        <v>14</v>
      </c>
      <c r="M1743" s="73" t="s">
        <v>14</v>
      </c>
      <c r="N1743" s="302" t="s">
        <v>13</v>
      </c>
      <c r="O1743" s="302" t="s">
        <v>287</v>
      </c>
      <c r="P1743" s="301" t="s">
        <v>14</v>
      </c>
      <c r="Q1743" s="301"/>
      <c r="R1743" s="1" t="str">
        <f t="shared" si="81"/>
        <v>-</v>
      </c>
      <c r="S1743" s="1" t="str">
        <f t="shared" si="83"/>
        <v>-</v>
      </c>
    </row>
    <row r="1744" spans="1:19" s="1" customFormat="1" ht="121.5">
      <c r="A1744" s="293">
        <f t="shared" si="82"/>
        <v>1739</v>
      </c>
      <c r="B1744" s="421"/>
      <c r="C1744" s="310"/>
      <c r="D1744" s="310"/>
      <c r="E1744" s="310"/>
      <c r="F1744" s="310"/>
      <c r="G1744" s="310"/>
      <c r="H1744" s="310"/>
      <c r="I1744" s="310"/>
      <c r="J1744" s="301" t="s">
        <v>1444</v>
      </c>
      <c r="K1744" s="73" t="s">
        <v>486</v>
      </c>
      <c r="L1744" s="185" t="s">
        <v>1780</v>
      </c>
      <c r="M1744" s="73"/>
      <c r="N1744" s="302" t="s">
        <v>1781</v>
      </c>
      <c r="O1744" s="302" t="s">
        <v>287</v>
      </c>
      <c r="P1744" s="301" t="s">
        <v>14</v>
      </c>
      <c r="Q1744" s="301"/>
      <c r="R1744" s="1" t="str">
        <f t="shared" ref="R1744:R1808" si="84">IF(P1744="-","-","○")</f>
        <v>-</v>
      </c>
      <c r="S1744" s="1" t="str">
        <f t="shared" si="83"/>
        <v>-</v>
      </c>
    </row>
    <row r="1745" spans="1:19" s="1" customFormat="1">
      <c r="A1745" s="293">
        <f t="shared" si="82"/>
        <v>1740</v>
      </c>
      <c r="B1745" s="421"/>
      <c r="C1745" s="294"/>
      <c r="D1745" s="294"/>
      <c r="E1745" s="294"/>
      <c r="F1745" s="294"/>
      <c r="G1745" s="294"/>
      <c r="H1745" s="294"/>
      <c r="I1745" s="304" t="s">
        <v>8</v>
      </c>
      <c r="J1745" s="311"/>
      <c r="K1745" s="84" t="s">
        <v>14</v>
      </c>
      <c r="L1745" s="311" t="s">
        <v>14</v>
      </c>
      <c r="M1745" s="84" t="s">
        <v>14</v>
      </c>
      <c r="N1745" s="302" t="s">
        <v>13</v>
      </c>
      <c r="O1745" s="302" t="s">
        <v>287</v>
      </c>
      <c r="P1745" s="301" t="s">
        <v>14</v>
      </c>
      <c r="Q1745" s="311"/>
      <c r="R1745" s="1" t="str">
        <f t="shared" si="84"/>
        <v>-</v>
      </c>
      <c r="S1745" s="1" t="str">
        <f t="shared" si="83"/>
        <v>-</v>
      </c>
    </row>
    <row r="1746" spans="1:19" s="1" customFormat="1">
      <c r="A1746" s="293">
        <f t="shared" si="82"/>
        <v>1741</v>
      </c>
      <c r="B1746" s="421"/>
      <c r="C1746" s="294"/>
      <c r="D1746" s="294"/>
      <c r="E1746" s="294"/>
      <c r="F1746" s="294"/>
      <c r="G1746" s="294"/>
      <c r="H1746" s="294"/>
      <c r="I1746" s="309" t="s">
        <v>510</v>
      </c>
      <c r="J1746" s="297"/>
      <c r="K1746" s="84" t="s">
        <v>11</v>
      </c>
      <c r="L1746" s="301" t="s">
        <v>14</v>
      </c>
      <c r="M1746" s="73" t="s">
        <v>14</v>
      </c>
      <c r="N1746" s="302" t="s">
        <v>13</v>
      </c>
      <c r="O1746" s="302" t="s">
        <v>287</v>
      </c>
      <c r="P1746" s="301" t="s">
        <v>14</v>
      </c>
      <c r="Q1746" s="301"/>
      <c r="R1746" s="1" t="str">
        <f t="shared" si="84"/>
        <v>-</v>
      </c>
      <c r="S1746" s="1" t="str">
        <f t="shared" si="83"/>
        <v>-</v>
      </c>
    </row>
    <row r="1747" spans="1:19" s="1" customFormat="1">
      <c r="A1747" s="293">
        <f t="shared" si="82"/>
        <v>1742</v>
      </c>
      <c r="B1747" s="421"/>
      <c r="C1747" s="294"/>
      <c r="D1747" s="294"/>
      <c r="E1747" s="294"/>
      <c r="F1747" s="294"/>
      <c r="G1747" s="294"/>
      <c r="H1747" s="294"/>
      <c r="I1747" s="294"/>
      <c r="J1747" s="295" t="s">
        <v>1782</v>
      </c>
      <c r="K1747" s="84">
        <v>1</v>
      </c>
      <c r="L1747" s="301" t="s">
        <v>14</v>
      </c>
      <c r="M1747" s="73" t="s">
        <v>14</v>
      </c>
      <c r="N1747" s="302" t="s">
        <v>13</v>
      </c>
      <c r="O1747" s="302" t="s">
        <v>287</v>
      </c>
      <c r="P1747" s="301" t="s">
        <v>14</v>
      </c>
      <c r="Q1747" s="301"/>
      <c r="R1747" s="1" t="str">
        <f t="shared" si="84"/>
        <v>-</v>
      </c>
      <c r="S1747" s="1" t="str">
        <f t="shared" si="83"/>
        <v>-</v>
      </c>
    </row>
    <row r="1748" spans="1:19" s="78" customFormat="1" ht="67.5">
      <c r="A1748" s="293">
        <f t="shared" si="82"/>
        <v>1743</v>
      </c>
      <c r="B1748" s="421"/>
      <c r="C1748" s="310"/>
      <c r="D1748" s="310"/>
      <c r="E1748" s="310"/>
      <c r="F1748" s="310"/>
      <c r="G1748" s="310"/>
      <c r="H1748" s="310"/>
      <c r="I1748" s="310"/>
      <c r="J1748" s="301" t="s">
        <v>1444</v>
      </c>
      <c r="K1748" s="73" t="s">
        <v>486</v>
      </c>
      <c r="L1748" s="301" t="s">
        <v>1783</v>
      </c>
      <c r="M1748" s="73"/>
      <c r="N1748" s="302" t="s">
        <v>1784</v>
      </c>
      <c r="O1748" s="302" t="s">
        <v>287</v>
      </c>
      <c r="P1748" s="301" t="s">
        <v>14</v>
      </c>
      <c r="Q1748" s="301"/>
      <c r="R1748" s="1" t="str">
        <f t="shared" si="84"/>
        <v>-</v>
      </c>
      <c r="S1748" s="1" t="str">
        <f t="shared" si="83"/>
        <v>-</v>
      </c>
    </row>
    <row r="1749" spans="1:19" s="78" customFormat="1">
      <c r="A1749" s="293">
        <f t="shared" si="82"/>
        <v>1744</v>
      </c>
      <c r="B1749" s="421"/>
      <c r="C1749" s="294"/>
      <c r="D1749" s="294"/>
      <c r="E1749" s="294"/>
      <c r="F1749" s="294"/>
      <c r="G1749" s="294"/>
      <c r="H1749" s="294"/>
      <c r="I1749" s="304" t="s">
        <v>8</v>
      </c>
      <c r="J1749" s="311"/>
      <c r="K1749" s="84" t="s">
        <v>14</v>
      </c>
      <c r="L1749" s="311" t="s">
        <v>14</v>
      </c>
      <c r="M1749" s="84" t="s">
        <v>14</v>
      </c>
      <c r="N1749" s="302" t="s">
        <v>13</v>
      </c>
      <c r="O1749" s="302" t="s">
        <v>287</v>
      </c>
      <c r="P1749" s="301" t="s">
        <v>14</v>
      </c>
      <c r="Q1749" s="311"/>
      <c r="R1749" s="1" t="str">
        <f t="shared" si="84"/>
        <v>-</v>
      </c>
      <c r="S1749" s="1" t="str">
        <f t="shared" si="83"/>
        <v>-</v>
      </c>
    </row>
    <row r="1750" spans="1:19" s="78" customFormat="1">
      <c r="A1750" s="293">
        <f t="shared" si="82"/>
        <v>1745</v>
      </c>
      <c r="B1750" s="310"/>
      <c r="C1750" s="294"/>
      <c r="D1750" s="294"/>
      <c r="E1750" s="294"/>
      <c r="F1750" s="294"/>
      <c r="G1750" s="294"/>
      <c r="H1750" s="294"/>
      <c r="I1750" s="309" t="s">
        <v>510</v>
      </c>
      <c r="J1750" s="311"/>
      <c r="K1750" s="84" t="s">
        <v>11</v>
      </c>
      <c r="L1750" s="311" t="s">
        <v>14</v>
      </c>
      <c r="M1750" s="84" t="s">
        <v>14</v>
      </c>
      <c r="N1750" s="302" t="s">
        <v>13</v>
      </c>
      <c r="O1750" s="302" t="s">
        <v>287</v>
      </c>
      <c r="P1750" s="301" t="s">
        <v>14</v>
      </c>
      <c r="Q1750" s="311"/>
      <c r="R1750" s="1" t="str">
        <f t="shared" si="84"/>
        <v>-</v>
      </c>
      <c r="S1750" s="1" t="str">
        <f t="shared" si="83"/>
        <v>-</v>
      </c>
    </row>
    <row r="1751" spans="1:19" s="78" customFormat="1" ht="40.5">
      <c r="A1751" s="293">
        <f t="shared" si="82"/>
        <v>1746</v>
      </c>
      <c r="B1751" s="310"/>
      <c r="C1751" s="294"/>
      <c r="D1751" s="294"/>
      <c r="E1751" s="294"/>
      <c r="F1751" s="294"/>
      <c r="G1751" s="294"/>
      <c r="H1751" s="294"/>
      <c r="I1751" s="326"/>
      <c r="J1751" s="185" t="s">
        <v>1785</v>
      </c>
      <c r="K1751" s="84">
        <v>1</v>
      </c>
      <c r="L1751" s="311" t="s">
        <v>14</v>
      </c>
      <c r="M1751" s="84" t="s">
        <v>14</v>
      </c>
      <c r="N1751" s="302" t="s">
        <v>13</v>
      </c>
      <c r="O1751" s="302" t="s">
        <v>287</v>
      </c>
      <c r="P1751" s="301" t="s">
        <v>14</v>
      </c>
      <c r="Q1751" s="311"/>
      <c r="R1751" s="1" t="str">
        <f t="shared" si="84"/>
        <v>-</v>
      </c>
      <c r="S1751" s="1" t="str">
        <f t="shared" si="83"/>
        <v>-</v>
      </c>
    </row>
    <row r="1752" spans="1:19" s="78" customFormat="1" ht="81">
      <c r="A1752" s="293">
        <f t="shared" si="82"/>
        <v>1747</v>
      </c>
      <c r="B1752" s="310"/>
      <c r="C1752" s="294"/>
      <c r="D1752" s="294"/>
      <c r="E1752" s="294"/>
      <c r="F1752" s="294"/>
      <c r="G1752" s="294"/>
      <c r="H1752" s="294"/>
      <c r="I1752" s="326"/>
      <c r="J1752" s="301" t="s">
        <v>1444</v>
      </c>
      <c r="K1752" s="73" t="s">
        <v>486</v>
      </c>
      <c r="L1752" s="185" t="s">
        <v>1786</v>
      </c>
      <c r="M1752" s="76" t="s">
        <v>1787</v>
      </c>
      <c r="N1752" s="302" t="s">
        <v>694</v>
      </c>
      <c r="O1752" s="302" t="s">
        <v>287</v>
      </c>
      <c r="P1752" s="301" t="s">
        <v>14</v>
      </c>
      <c r="Q1752" s="311"/>
      <c r="R1752" s="1" t="str">
        <f t="shared" si="84"/>
        <v>-</v>
      </c>
      <c r="S1752" s="1" t="str">
        <f t="shared" si="83"/>
        <v>-</v>
      </c>
    </row>
    <row r="1753" spans="1:19" s="78" customFormat="1">
      <c r="A1753" s="293">
        <f t="shared" si="82"/>
        <v>1748</v>
      </c>
      <c r="B1753" s="310"/>
      <c r="C1753" s="294"/>
      <c r="D1753" s="294"/>
      <c r="E1753" s="294"/>
      <c r="F1753" s="294"/>
      <c r="G1753" s="294"/>
      <c r="H1753" s="294"/>
      <c r="I1753" s="304" t="s">
        <v>8</v>
      </c>
      <c r="J1753" s="311"/>
      <c r="K1753" s="84" t="s">
        <v>14</v>
      </c>
      <c r="L1753" s="311" t="s">
        <v>14</v>
      </c>
      <c r="M1753" s="84" t="s">
        <v>14</v>
      </c>
      <c r="N1753" s="302" t="s">
        <v>13</v>
      </c>
      <c r="O1753" s="302" t="s">
        <v>287</v>
      </c>
      <c r="P1753" s="301" t="s">
        <v>14</v>
      </c>
      <c r="Q1753" s="311"/>
      <c r="R1753" s="1" t="str">
        <f t="shared" si="84"/>
        <v>-</v>
      </c>
      <c r="S1753" s="1" t="str">
        <f t="shared" si="83"/>
        <v>-</v>
      </c>
    </row>
    <row r="1754" spans="1:19" s="78" customFormat="1">
      <c r="A1754" s="293">
        <f t="shared" si="82"/>
        <v>1749</v>
      </c>
      <c r="B1754" s="310"/>
      <c r="C1754" s="294"/>
      <c r="D1754" s="294"/>
      <c r="E1754" s="294"/>
      <c r="F1754" s="294"/>
      <c r="G1754" s="294"/>
      <c r="H1754" s="294"/>
      <c r="I1754" s="309" t="s">
        <v>510</v>
      </c>
      <c r="J1754" s="311"/>
      <c r="K1754" s="84" t="s">
        <v>11</v>
      </c>
      <c r="L1754" s="311" t="s">
        <v>14</v>
      </c>
      <c r="M1754" s="84" t="s">
        <v>14</v>
      </c>
      <c r="N1754" s="302" t="s">
        <v>13</v>
      </c>
      <c r="O1754" s="302" t="s">
        <v>287</v>
      </c>
      <c r="P1754" s="301" t="s">
        <v>14</v>
      </c>
      <c r="Q1754" s="311"/>
      <c r="R1754" s="1" t="str">
        <f t="shared" si="84"/>
        <v>-</v>
      </c>
      <c r="S1754" s="1" t="str">
        <f t="shared" si="83"/>
        <v>-</v>
      </c>
    </row>
    <row r="1755" spans="1:19" s="78" customFormat="1" ht="40.5">
      <c r="A1755" s="293">
        <f t="shared" si="82"/>
        <v>1750</v>
      </c>
      <c r="B1755" s="310"/>
      <c r="C1755" s="294"/>
      <c r="D1755" s="294"/>
      <c r="E1755" s="294"/>
      <c r="F1755" s="294"/>
      <c r="G1755" s="294"/>
      <c r="H1755" s="294"/>
      <c r="I1755" s="326"/>
      <c r="J1755" s="185" t="s">
        <v>1788</v>
      </c>
      <c r="K1755" s="84">
        <v>1</v>
      </c>
      <c r="L1755" s="311" t="s">
        <v>14</v>
      </c>
      <c r="M1755" s="84" t="s">
        <v>14</v>
      </c>
      <c r="N1755" s="302" t="s">
        <v>13</v>
      </c>
      <c r="O1755" s="302" t="s">
        <v>287</v>
      </c>
      <c r="P1755" s="301" t="s">
        <v>14</v>
      </c>
      <c r="Q1755" s="311"/>
      <c r="R1755" s="1" t="str">
        <f t="shared" si="84"/>
        <v>-</v>
      </c>
      <c r="S1755" s="1" t="str">
        <f t="shared" si="83"/>
        <v>-</v>
      </c>
    </row>
    <row r="1756" spans="1:19" s="78" customFormat="1" ht="81">
      <c r="A1756" s="293">
        <f t="shared" si="82"/>
        <v>1751</v>
      </c>
      <c r="B1756" s="310"/>
      <c r="C1756" s="294"/>
      <c r="D1756" s="294"/>
      <c r="E1756" s="294"/>
      <c r="F1756" s="294"/>
      <c r="G1756" s="294"/>
      <c r="H1756" s="294"/>
      <c r="I1756" s="326"/>
      <c r="J1756" s="301" t="s">
        <v>1444</v>
      </c>
      <c r="K1756" s="73" t="s">
        <v>486</v>
      </c>
      <c r="L1756" s="185" t="s">
        <v>1789</v>
      </c>
      <c r="M1756" s="73" t="s">
        <v>1790</v>
      </c>
      <c r="N1756" s="302" t="s">
        <v>13</v>
      </c>
      <c r="O1756" s="302" t="s">
        <v>287</v>
      </c>
      <c r="P1756" s="301" t="s">
        <v>14</v>
      </c>
      <c r="Q1756" s="311"/>
      <c r="R1756" s="1" t="str">
        <f t="shared" si="84"/>
        <v>-</v>
      </c>
      <c r="S1756" s="1" t="str">
        <f t="shared" si="83"/>
        <v>-</v>
      </c>
    </row>
    <row r="1757" spans="1:19" s="78" customFormat="1">
      <c r="A1757" s="293">
        <f t="shared" si="82"/>
        <v>1752</v>
      </c>
      <c r="B1757" s="310"/>
      <c r="C1757" s="294"/>
      <c r="D1757" s="294"/>
      <c r="E1757" s="294"/>
      <c r="F1757" s="294"/>
      <c r="G1757" s="294"/>
      <c r="H1757" s="294"/>
      <c r="I1757" s="304" t="s">
        <v>8</v>
      </c>
      <c r="J1757" s="311"/>
      <c r="K1757" s="84" t="s">
        <v>14</v>
      </c>
      <c r="L1757" s="311" t="s">
        <v>14</v>
      </c>
      <c r="M1757" s="84" t="s">
        <v>14</v>
      </c>
      <c r="N1757" s="302" t="s">
        <v>13</v>
      </c>
      <c r="O1757" s="302" t="s">
        <v>287</v>
      </c>
      <c r="P1757" s="301" t="s">
        <v>14</v>
      </c>
      <c r="Q1757" s="311"/>
      <c r="R1757" s="1" t="str">
        <f t="shared" si="84"/>
        <v>-</v>
      </c>
      <c r="S1757" s="1" t="str">
        <f t="shared" si="83"/>
        <v>-</v>
      </c>
    </row>
    <row r="1758" spans="1:19" s="78" customFormat="1">
      <c r="A1758" s="293">
        <f t="shared" ref="A1758:A1822" si="85">ROW()-5</f>
        <v>1753</v>
      </c>
      <c r="B1758" s="310"/>
      <c r="C1758" s="294"/>
      <c r="D1758" s="294"/>
      <c r="E1758" s="294"/>
      <c r="F1758" s="294"/>
      <c r="G1758" s="294"/>
      <c r="H1758" s="294"/>
      <c r="I1758" s="309" t="s">
        <v>510</v>
      </c>
      <c r="J1758" s="311"/>
      <c r="K1758" s="84" t="s">
        <v>11</v>
      </c>
      <c r="L1758" s="311" t="s">
        <v>14</v>
      </c>
      <c r="M1758" s="84" t="s">
        <v>14</v>
      </c>
      <c r="N1758" s="302" t="s">
        <v>13</v>
      </c>
      <c r="O1758" s="302" t="s">
        <v>287</v>
      </c>
      <c r="P1758" s="301" t="s">
        <v>14</v>
      </c>
      <c r="Q1758" s="311"/>
      <c r="R1758" s="1" t="str">
        <f t="shared" si="84"/>
        <v>-</v>
      </c>
      <c r="S1758" s="1" t="str">
        <f t="shared" si="83"/>
        <v>-</v>
      </c>
    </row>
    <row r="1759" spans="1:19" s="78" customFormat="1" ht="40.5">
      <c r="A1759" s="293">
        <f t="shared" si="85"/>
        <v>1754</v>
      </c>
      <c r="B1759" s="310"/>
      <c r="C1759" s="294"/>
      <c r="D1759" s="294"/>
      <c r="E1759" s="294"/>
      <c r="F1759" s="294"/>
      <c r="G1759" s="294"/>
      <c r="H1759" s="294"/>
      <c r="I1759" s="326"/>
      <c r="J1759" s="185" t="s">
        <v>1791</v>
      </c>
      <c r="K1759" s="84">
        <v>1</v>
      </c>
      <c r="L1759" s="311" t="s">
        <v>14</v>
      </c>
      <c r="M1759" s="84" t="s">
        <v>14</v>
      </c>
      <c r="N1759" s="302" t="s">
        <v>13</v>
      </c>
      <c r="O1759" s="302" t="s">
        <v>287</v>
      </c>
      <c r="P1759" s="301" t="s">
        <v>14</v>
      </c>
      <c r="Q1759" s="311"/>
      <c r="R1759" s="1" t="str">
        <f t="shared" si="84"/>
        <v>-</v>
      </c>
      <c r="S1759" s="1" t="str">
        <f t="shared" si="83"/>
        <v>-</v>
      </c>
    </row>
    <row r="1760" spans="1:19" s="78" customFormat="1" ht="121.5">
      <c r="A1760" s="293">
        <f t="shared" si="85"/>
        <v>1755</v>
      </c>
      <c r="B1760" s="310"/>
      <c r="C1760" s="294"/>
      <c r="D1760" s="294"/>
      <c r="E1760" s="294"/>
      <c r="F1760" s="294"/>
      <c r="G1760" s="294"/>
      <c r="H1760" s="294"/>
      <c r="I1760" s="326"/>
      <c r="J1760" s="301" t="s">
        <v>1444</v>
      </c>
      <c r="K1760" s="73" t="s">
        <v>486</v>
      </c>
      <c r="L1760" s="185" t="s">
        <v>1792</v>
      </c>
      <c r="M1760" s="76" t="s">
        <v>1787</v>
      </c>
      <c r="N1760" s="302" t="s">
        <v>694</v>
      </c>
      <c r="O1760" s="302" t="s">
        <v>287</v>
      </c>
      <c r="P1760" s="301" t="s">
        <v>14</v>
      </c>
      <c r="Q1760" s="311"/>
      <c r="R1760" s="1" t="str">
        <f t="shared" si="84"/>
        <v>-</v>
      </c>
      <c r="S1760" s="1" t="str">
        <f t="shared" si="83"/>
        <v>-</v>
      </c>
    </row>
    <row r="1761" spans="1:19" s="78" customFormat="1">
      <c r="A1761" s="293">
        <f t="shared" si="85"/>
        <v>1756</v>
      </c>
      <c r="B1761" s="310"/>
      <c r="C1761" s="294"/>
      <c r="D1761" s="294"/>
      <c r="E1761" s="294"/>
      <c r="F1761" s="294"/>
      <c r="G1761" s="294"/>
      <c r="H1761" s="294"/>
      <c r="I1761" s="304" t="s">
        <v>8</v>
      </c>
      <c r="J1761" s="311"/>
      <c r="K1761" s="84" t="s">
        <v>14</v>
      </c>
      <c r="L1761" s="311" t="s">
        <v>14</v>
      </c>
      <c r="M1761" s="84" t="s">
        <v>14</v>
      </c>
      <c r="N1761" s="302" t="s">
        <v>13</v>
      </c>
      <c r="O1761" s="302" t="s">
        <v>287</v>
      </c>
      <c r="P1761" s="301" t="s">
        <v>14</v>
      </c>
      <c r="Q1761" s="311"/>
      <c r="R1761" s="1" t="str">
        <f t="shared" si="84"/>
        <v>-</v>
      </c>
      <c r="S1761" s="1" t="str">
        <f t="shared" si="83"/>
        <v>-</v>
      </c>
    </row>
    <row r="1762" spans="1:19" s="78" customFormat="1">
      <c r="A1762" s="293">
        <f t="shared" si="85"/>
        <v>1757</v>
      </c>
      <c r="B1762" s="310"/>
      <c r="C1762" s="294"/>
      <c r="D1762" s="294"/>
      <c r="E1762" s="294"/>
      <c r="F1762" s="294"/>
      <c r="G1762" s="294"/>
      <c r="H1762" s="294"/>
      <c r="I1762" s="309" t="s">
        <v>510</v>
      </c>
      <c r="J1762" s="311"/>
      <c r="K1762" s="84" t="s">
        <v>11</v>
      </c>
      <c r="L1762" s="311" t="s">
        <v>14</v>
      </c>
      <c r="M1762" s="84" t="s">
        <v>14</v>
      </c>
      <c r="N1762" s="302" t="s">
        <v>13</v>
      </c>
      <c r="O1762" s="302" t="s">
        <v>287</v>
      </c>
      <c r="P1762" s="301" t="s">
        <v>14</v>
      </c>
      <c r="Q1762" s="311"/>
      <c r="R1762" s="1" t="str">
        <f t="shared" si="84"/>
        <v>-</v>
      </c>
      <c r="S1762" s="1" t="str">
        <f t="shared" si="83"/>
        <v>-</v>
      </c>
    </row>
    <row r="1763" spans="1:19" s="78" customFormat="1" ht="40.5">
      <c r="A1763" s="293">
        <f t="shared" si="85"/>
        <v>1758</v>
      </c>
      <c r="B1763" s="310"/>
      <c r="C1763" s="294"/>
      <c r="D1763" s="294"/>
      <c r="E1763" s="294"/>
      <c r="F1763" s="294"/>
      <c r="G1763" s="294"/>
      <c r="H1763" s="294"/>
      <c r="I1763" s="326"/>
      <c r="J1763" s="185" t="s">
        <v>1793</v>
      </c>
      <c r="K1763" s="84">
        <v>1</v>
      </c>
      <c r="L1763" s="311" t="s">
        <v>14</v>
      </c>
      <c r="M1763" s="84" t="s">
        <v>14</v>
      </c>
      <c r="N1763" s="302" t="s">
        <v>13</v>
      </c>
      <c r="O1763" s="302" t="s">
        <v>287</v>
      </c>
      <c r="P1763" s="301" t="s">
        <v>14</v>
      </c>
      <c r="Q1763" s="311"/>
      <c r="R1763" s="1" t="str">
        <f t="shared" si="84"/>
        <v>-</v>
      </c>
      <c r="S1763" s="1" t="str">
        <f t="shared" si="83"/>
        <v>-</v>
      </c>
    </row>
    <row r="1764" spans="1:19" s="78" customFormat="1" ht="94.5">
      <c r="A1764" s="293">
        <f t="shared" si="85"/>
        <v>1759</v>
      </c>
      <c r="B1764" s="310"/>
      <c r="C1764" s="294"/>
      <c r="D1764" s="294"/>
      <c r="E1764" s="294"/>
      <c r="F1764" s="294"/>
      <c r="G1764" s="294"/>
      <c r="H1764" s="294"/>
      <c r="I1764" s="326"/>
      <c r="J1764" s="301" t="s">
        <v>1444</v>
      </c>
      <c r="K1764" s="73" t="s">
        <v>486</v>
      </c>
      <c r="L1764" s="185" t="s">
        <v>1794</v>
      </c>
      <c r="M1764" s="76" t="s">
        <v>1787</v>
      </c>
      <c r="N1764" s="302" t="s">
        <v>694</v>
      </c>
      <c r="O1764" s="302" t="s">
        <v>287</v>
      </c>
      <c r="P1764" s="301" t="s">
        <v>14</v>
      </c>
      <c r="Q1764" s="311"/>
      <c r="R1764" s="1" t="str">
        <f t="shared" si="84"/>
        <v>-</v>
      </c>
      <c r="S1764" s="1" t="str">
        <f t="shared" si="83"/>
        <v>-</v>
      </c>
    </row>
    <row r="1765" spans="1:19" s="78" customFormat="1">
      <c r="A1765" s="293">
        <f t="shared" si="85"/>
        <v>1760</v>
      </c>
      <c r="B1765" s="310"/>
      <c r="C1765" s="294"/>
      <c r="D1765" s="294"/>
      <c r="E1765" s="294"/>
      <c r="F1765" s="294"/>
      <c r="G1765" s="294"/>
      <c r="H1765" s="294"/>
      <c r="I1765" s="304" t="s">
        <v>8</v>
      </c>
      <c r="J1765" s="311"/>
      <c r="K1765" s="84" t="s">
        <v>14</v>
      </c>
      <c r="L1765" s="311" t="s">
        <v>14</v>
      </c>
      <c r="M1765" s="84" t="s">
        <v>14</v>
      </c>
      <c r="N1765" s="302" t="s">
        <v>13</v>
      </c>
      <c r="O1765" s="302" t="s">
        <v>287</v>
      </c>
      <c r="P1765" s="301" t="s">
        <v>14</v>
      </c>
      <c r="Q1765" s="311"/>
      <c r="R1765" s="1" t="str">
        <f t="shared" si="84"/>
        <v>-</v>
      </c>
      <c r="S1765" s="1" t="str">
        <f t="shared" si="83"/>
        <v>-</v>
      </c>
    </row>
    <row r="1766" spans="1:19" s="78" customFormat="1">
      <c r="A1766" s="293">
        <f t="shared" si="85"/>
        <v>1761</v>
      </c>
      <c r="B1766" s="310"/>
      <c r="C1766" s="294"/>
      <c r="D1766" s="294"/>
      <c r="E1766" s="294"/>
      <c r="F1766" s="294"/>
      <c r="G1766" s="294"/>
      <c r="H1766" s="294"/>
      <c r="I1766" s="309" t="s">
        <v>510</v>
      </c>
      <c r="J1766" s="311"/>
      <c r="K1766" s="84" t="s">
        <v>11</v>
      </c>
      <c r="L1766" s="311" t="s">
        <v>14</v>
      </c>
      <c r="M1766" s="84" t="s">
        <v>14</v>
      </c>
      <c r="N1766" s="302" t="s">
        <v>13</v>
      </c>
      <c r="O1766" s="302" t="s">
        <v>287</v>
      </c>
      <c r="P1766" s="301" t="s">
        <v>14</v>
      </c>
      <c r="Q1766" s="311"/>
      <c r="R1766" s="1" t="str">
        <f t="shared" si="84"/>
        <v>-</v>
      </c>
      <c r="S1766" s="1" t="str">
        <f t="shared" si="83"/>
        <v>-</v>
      </c>
    </row>
    <row r="1767" spans="1:19" s="78" customFormat="1" ht="40.5">
      <c r="A1767" s="293">
        <f t="shared" si="85"/>
        <v>1762</v>
      </c>
      <c r="B1767" s="310"/>
      <c r="C1767" s="294"/>
      <c r="D1767" s="294"/>
      <c r="E1767" s="294"/>
      <c r="F1767" s="294"/>
      <c r="G1767" s="294"/>
      <c r="H1767" s="294"/>
      <c r="I1767" s="326"/>
      <c r="J1767" s="185" t="s">
        <v>1795</v>
      </c>
      <c r="K1767" s="84">
        <v>1</v>
      </c>
      <c r="L1767" s="311" t="s">
        <v>14</v>
      </c>
      <c r="M1767" s="84" t="s">
        <v>14</v>
      </c>
      <c r="N1767" s="302" t="s">
        <v>13</v>
      </c>
      <c r="O1767" s="302" t="s">
        <v>287</v>
      </c>
      <c r="P1767" s="301" t="s">
        <v>14</v>
      </c>
      <c r="Q1767" s="311"/>
      <c r="R1767" s="1" t="str">
        <f t="shared" si="84"/>
        <v>-</v>
      </c>
      <c r="S1767" s="1" t="str">
        <f t="shared" si="83"/>
        <v>-</v>
      </c>
    </row>
    <row r="1768" spans="1:19" s="78" customFormat="1" ht="121.5">
      <c r="A1768" s="293">
        <f t="shared" si="85"/>
        <v>1763</v>
      </c>
      <c r="B1768" s="310"/>
      <c r="C1768" s="294"/>
      <c r="D1768" s="294"/>
      <c r="E1768" s="294"/>
      <c r="F1768" s="294"/>
      <c r="G1768" s="294"/>
      <c r="H1768" s="294"/>
      <c r="I1768" s="326"/>
      <c r="J1768" s="301" t="s">
        <v>1444</v>
      </c>
      <c r="K1768" s="73" t="s">
        <v>486</v>
      </c>
      <c r="L1768" s="185" t="s">
        <v>1796</v>
      </c>
      <c r="M1768" s="76" t="s">
        <v>1787</v>
      </c>
      <c r="N1768" s="302" t="s">
        <v>694</v>
      </c>
      <c r="O1768" s="302" t="s">
        <v>287</v>
      </c>
      <c r="P1768" s="301" t="s">
        <v>14</v>
      </c>
      <c r="Q1768" s="311"/>
      <c r="R1768" s="1" t="str">
        <f t="shared" si="84"/>
        <v>-</v>
      </c>
      <c r="S1768" s="1" t="str">
        <f t="shared" si="83"/>
        <v>-</v>
      </c>
    </row>
    <row r="1769" spans="1:19" s="78" customFormat="1">
      <c r="A1769" s="293">
        <f t="shared" si="85"/>
        <v>1764</v>
      </c>
      <c r="B1769" s="310"/>
      <c r="C1769" s="294"/>
      <c r="D1769" s="294"/>
      <c r="E1769" s="294"/>
      <c r="F1769" s="294"/>
      <c r="G1769" s="294"/>
      <c r="H1769" s="294"/>
      <c r="I1769" s="304" t="s">
        <v>8</v>
      </c>
      <c r="J1769" s="311"/>
      <c r="K1769" s="84" t="s">
        <v>14</v>
      </c>
      <c r="L1769" s="311" t="s">
        <v>14</v>
      </c>
      <c r="M1769" s="84" t="s">
        <v>14</v>
      </c>
      <c r="N1769" s="302" t="s">
        <v>13</v>
      </c>
      <c r="O1769" s="302" t="s">
        <v>287</v>
      </c>
      <c r="P1769" s="301" t="s">
        <v>14</v>
      </c>
      <c r="Q1769" s="311"/>
      <c r="R1769" s="1" t="str">
        <f t="shared" si="84"/>
        <v>-</v>
      </c>
      <c r="S1769" s="1" t="str">
        <f t="shared" si="83"/>
        <v>-</v>
      </c>
    </row>
    <row r="1770" spans="1:19" s="78" customFormat="1">
      <c r="A1770" s="293">
        <f t="shared" si="85"/>
        <v>1765</v>
      </c>
      <c r="B1770" s="310"/>
      <c r="C1770" s="294"/>
      <c r="D1770" s="294"/>
      <c r="E1770" s="294"/>
      <c r="F1770" s="294"/>
      <c r="G1770" s="294"/>
      <c r="H1770" s="294"/>
      <c r="I1770" s="309" t="s">
        <v>510</v>
      </c>
      <c r="J1770" s="311"/>
      <c r="K1770" s="84" t="s">
        <v>11</v>
      </c>
      <c r="L1770" s="311" t="s">
        <v>14</v>
      </c>
      <c r="M1770" s="84" t="s">
        <v>14</v>
      </c>
      <c r="N1770" s="302" t="s">
        <v>13</v>
      </c>
      <c r="O1770" s="302" t="s">
        <v>287</v>
      </c>
      <c r="P1770" s="301" t="s">
        <v>14</v>
      </c>
      <c r="Q1770" s="311"/>
      <c r="R1770" s="1" t="str">
        <f t="shared" si="84"/>
        <v>-</v>
      </c>
      <c r="S1770" s="1" t="str">
        <f t="shared" si="83"/>
        <v>-</v>
      </c>
    </row>
    <row r="1771" spans="1:19" s="78" customFormat="1" ht="40.5">
      <c r="A1771" s="293">
        <f t="shared" si="85"/>
        <v>1766</v>
      </c>
      <c r="B1771" s="310"/>
      <c r="C1771" s="294"/>
      <c r="D1771" s="294"/>
      <c r="E1771" s="294"/>
      <c r="F1771" s="294"/>
      <c r="G1771" s="294"/>
      <c r="H1771" s="294"/>
      <c r="I1771" s="326"/>
      <c r="J1771" s="185" t="s">
        <v>1797</v>
      </c>
      <c r="K1771" s="84">
        <v>1</v>
      </c>
      <c r="L1771" s="311" t="s">
        <v>14</v>
      </c>
      <c r="M1771" s="84" t="s">
        <v>14</v>
      </c>
      <c r="N1771" s="302" t="s">
        <v>13</v>
      </c>
      <c r="O1771" s="302" t="s">
        <v>287</v>
      </c>
      <c r="P1771" s="301" t="s">
        <v>14</v>
      </c>
      <c r="Q1771" s="311"/>
      <c r="R1771" s="1" t="str">
        <f t="shared" si="84"/>
        <v>-</v>
      </c>
      <c r="S1771" s="1" t="str">
        <f t="shared" si="83"/>
        <v>-</v>
      </c>
    </row>
    <row r="1772" spans="1:19" s="78" customFormat="1" ht="148.5">
      <c r="A1772" s="293">
        <f t="shared" si="85"/>
        <v>1767</v>
      </c>
      <c r="B1772" s="310"/>
      <c r="C1772" s="294"/>
      <c r="D1772" s="294"/>
      <c r="E1772" s="294"/>
      <c r="F1772" s="294"/>
      <c r="G1772" s="294"/>
      <c r="H1772" s="294"/>
      <c r="I1772" s="326"/>
      <c r="J1772" s="301" t="s">
        <v>1444</v>
      </c>
      <c r="K1772" s="73" t="s">
        <v>486</v>
      </c>
      <c r="L1772" s="185" t="s">
        <v>1798</v>
      </c>
      <c r="M1772" s="75" t="s">
        <v>1799</v>
      </c>
      <c r="N1772" s="185" t="s">
        <v>1800</v>
      </c>
      <c r="O1772" s="302" t="s">
        <v>287</v>
      </c>
      <c r="P1772" s="301" t="s">
        <v>14</v>
      </c>
      <c r="Q1772" s="311"/>
      <c r="R1772" s="1" t="str">
        <f t="shared" si="84"/>
        <v>-</v>
      </c>
      <c r="S1772" s="1" t="str">
        <f t="shared" si="83"/>
        <v>-</v>
      </c>
    </row>
    <row r="1773" spans="1:19" s="78" customFormat="1">
      <c r="A1773" s="293">
        <f t="shared" si="85"/>
        <v>1768</v>
      </c>
      <c r="B1773" s="310"/>
      <c r="C1773" s="294"/>
      <c r="D1773" s="294"/>
      <c r="E1773" s="294"/>
      <c r="F1773" s="294"/>
      <c r="G1773" s="294"/>
      <c r="H1773" s="294"/>
      <c r="I1773" s="304" t="s">
        <v>8</v>
      </c>
      <c r="J1773" s="311"/>
      <c r="K1773" s="84" t="s">
        <v>14</v>
      </c>
      <c r="L1773" s="311" t="s">
        <v>14</v>
      </c>
      <c r="M1773" s="84" t="s">
        <v>14</v>
      </c>
      <c r="N1773" s="302" t="s">
        <v>13</v>
      </c>
      <c r="O1773" s="302" t="s">
        <v>287</v>
      </c>
      <c r="P1773" s="301" t="s">
        <v>14</v>
      </c>
      <c r="Q1773" s="311"/>
      <c r="R1773" s="1" t="str">
        <f t="shared" si="84"/>
        <v>-</v>
      </c>
      <c r="S1773" s="1" t="str">
        <f t="shared" si="83"/>
        <v>-</v>
      </c>
    </row>
    <row r="1774" spans="1:19" s="78" customFormat="1">
      <c r="A1774" s="293">
        <f t="shared" si="85"/>
        <v>1769</v>
      </c>
      <c r="B1774" s="310"/>
      <c r="C1774" s="294"/>
      <c r="D1774" s="294"/>
      <c r="E1774" s="294"/>
      <c r="F1774" s="294"/>
      <c r="G1774" s="294"/>
      <c r="H1774" s="294"/>
      <c r="I1774" s="309" t="s">
        <v>510</v>
      </c>
      <c r="J1774" s="311"/>
      <c r="K1774" s="84" t="s">
        <v>11</v>
      </c>
      <c r="L1774" s="311" t="s">
        <v>14</v>
      </c>
      <c r="M1774" s="84" t="s">
        <v>14</v>
      </c>
      <c r="N1774" s="302" t="s">
        <v>13</v>
      </c>
      <c r="O1774" s="302" t="s">
        <v>287</v>
      </c>
      <c r="P1774" s="301" t="s">
        <v>14</v>
      </c>
      <c r="Q1774" s="311"/>
      <c r="R1774" s="1" t="str">
        <f t="shared" si="84"/>
        <v>-</v>
      </c>
      <c r="S1774" s="1" t="str">
        <f t="shared" si="83"/>
        <v>-</v>
      </c>
    </row>
    <row r="1775" spans="1:19" s="78" customFormat="1" ht="40.5">
      <c r="A1775" s="293">
        <f t="shared" si="85"/>
        <v>1770</v>
      </c>
      <c r="B1775" s="310"/>
      <c r="C1775" s="294"/>
      <c r="D1775" s="294"/>
      <c r="E1775" s="294"/>
      <c r="F1775" s="294"/>
      <c r="G1775" s="294"/>
      <c r="H1775" s="294"/>
      <c r="I1775" s="326"/>
      <c r="J1775" s="185" t="s">
        <v>1801</v>
      </c>
      <c r="K1775" s="84">
        <v>1</v>
      </c>
      <c r="L1775" s="311" t="s">
        <v>14</v>
      </c>
      <c r="M1775" s="84" t="s">
        <v>14</v>
      </c>
      <c r="N1775" s="302" t="s">
        <v>13</v>
      </c>
      <c r="O1775" s="302" t="s">
        <v>287</v>
      </c>
      <c r="P1775" s="301" t="s">
        <v>14</v>
      </c>
      <c r="Q1775" s="311"/>
      <c r="R1775" s="1" t="str">
        <f t="shared" si="84"/>
        <v>-</v>
      </c>
      <c r="S1775" s="1" t="str">
        <f t="shared" si="83"/>
        <v>-</v>
      </c>
    </row>
    <row r="1776" spans="1:19" s="78" customFormat="1" ht="283.5">
      <c r="A1776" s="293">
        <f t="shared" si="85"/>
        <v>1771</v>
      </c>
      <c r="B1776" s="310"/>
      <c r="C1776" s="294"/>
      <c r="D1776" s="294"/>
      <c r="E1776" s="294"/>
      <c r="F1776" s="294"/>
      <c r="G1776" s="294"/>
      <c r="H1776" s="294"/>
      <c r="I1776" s="326"/>
      <c r="J1776" s="301" t="s">
        <v>1444</v>
      </c>
      <c r="K1776" s="73" t="s">
        <v>486</v>
      </c>
      <c r="L1776" s="185" t="s">
        <v>1802</v>
      </c>
      <c r="M1776" s="75" t="s">
        <v>1803</v>
      </c>
      <c r="N1776" s="185" t="s">
        <v>1804</v>
      </c>
      <c r="O1776" s="302" t="s">
        <v>287</v>
      </c>
      <c r="P1776" s="301" t="s">
        <v>14</v>
      </c>
      <c r="Q1776" s="311"/>
      <c r="R1776" s="1" t="str">
        <f t="shared" si="84"/>
        <v>-</v>
      </c>
      <c r="S1776" s="1" t="str">
        <f t="shared" si="83"/>
        <v>-</v>
      </c>
    </row>
    <row r="1777" spans="1:19" s="78" customFormat="1">
      <c r="A1777" s="293">
        <f t="shared" si="85"/>
        <v>1772</v>
      </c>
      <c r="B1777" s="310"/>
      <c r="C1777" s="294"/>
      <c r="D1777" s="294"/>
      <c r="E1777" s="294"/>
      <c r="F1777" s="294"/>
      <c r="G1777" s="294"/>
      <c r="H1777" s="294"/>
      <c r="I1777" s="304" t="s">
        <v>8</v>
      </c>
      <c r="J1777" s="311"/>
      <c r="K1777" s="84" t="s">
        <v>14</v>
      </c>
      <c r="L1777" s="311" t="s">
        <v>14</v>
      </c>
      <c r="M1777" s="84" t="s">
        <v>14</v>
      </c>
      <c r="N1777" s="302" t="s">
        <v>13</v>
      </c>
      <c r="O1777" s="302" t="s">
        <v>287</v>
      </c>
      <c r="P1777" s="301" t="s">
        <v>14</v>
      </c>
      <c r="Q1777" s="311"/>
      <c r="R1777" s="1" t="str">
        <f t="shared" si="84"/>
        <v>-</v>
      </c>
      <c r="S1777" s="1" t="str">
        <f t="shared" si="83"/>
        <v>-</v>
      </c>
    </row>
    <row r="1778" spans="1:19" s="78" customFormat="1">
      <c r="A1778" s="293">
        <f t="shared" si="85"/>
        <v>1773</v>
      </c>
      <c r="B1778" s="310"/>
      <c r="C1778" s="294"/>
      <c r="D1778" s="294"/>
      <c r="E1778" s="294"/>
      <c r="F1778" s="294"/>
      <c r="G1778" s="294"/>
      <c r="H1778" s="294"/>
      <c r="I1778" s="309" t="s">
        <v>510</v>
      </c>
      <c r="J1778" s="311"/>
      <c r="K1778" s="84" t="s">
        <v>11</v>
      </c>
      <c r="L1778" s="311" t="s">
        <v>14</v>
      </c>
      <c r="M1778" s="84" t="s">
        <v>14</v>
      </c>
      <c r="N1778" s="302" t="s">
        <v>13</v>
      </c>
      <c r="O1778" s="302" t="s">
        <v>287</v>
      </c>
      <c r="P1778" s="301" t="s">
        <v>14</v>
      </c>
      <c r="Q1778" s="311"/>
      <c r="R1778" s="1" t="str">
        <f t="shared" si="84"/>
        <v>-</v>
      </c>
      <c r="S1778" s="1" t="str">
        <f t="shared" si="83"/>
        <v>-</v>
      </c>
    </row>
    <row r="1779" spans="1:19" s="78" customFormat="1" ht="27">
      <c r="A1779" s="293">
        <f t="shared" si="85"/>
        <v>1774</v>
      </c>
      <c r="B1779" s="310"/>
      <c r="C1779" s="294"/>
      <c r="D1779" s="294"/>
      <c r="E1779" s="294"/>
      <c r="F1779" s="294"/>
      <c r="G1779" s="294"/>
      <c r="H1779" s="294"/>
      <c r="I1779" s="326"/>
      <c r="J1779" s="185" t="s">
        <v>1805</v>
      </c>
      <c r="K1779" s="84">
        <v>1</v>
      </c>
      <c r="L1779" s="311" t="s">
        <v>14</v>
      </c>
      <c r="M1779" s="84" t="s">
        <v>14</v>
      </c>
      <c r="N1779" s="302" t="s">
        <v>13</v>
      </c>
      <c r="O1779" s="302" t="s">
        <v>287</v>
      </c>
      <c r="P1779" s="301" t="s">
        <v>14</v>
      </c>
      <c r="Q1779" s="311"/>
      <c r="R1779" s="1" t="str">
        <f t="shared" si="84"/>
        <v>-</v>
      </c>
      <c r="S1779" s="1" t="str">
        <f t="shared" si="83"/>
        <v>-</v>
      </c>
    </row>
    <row r="1780" spans="1:19" s="78" customFormat="1" ht="81">
      <c r="A1780" s="293">
        <f t="shared" si="85"/>
        <v>1775</v>
      </c>
      <c r="B1780" s="310"/>
      <c r="C1780" s="294"/>
      <c r="D1780" s="294"/>
      <c r="E1780" s="294"/>
      <c r="F1780" s="294"/>
      <c r="G1780" s="294"/>
      <c r="H1780" s="294"/>
      <c r="I1780" s="326"/>
      <c r="J1780" s="301" t="s">
        <v>1444</v>
      </c>
      <c r="K1780" s="73" t="s">
        <v>486</v>
      </c>
      <c r="L1780" s="185" t="s">
        <v>1806</v>
      </c>
      <c r="M1780" s="75" t="s">
        <v>1807</v>
      </c>
      <c r="N1780" s="185" t="s">
        <v>13</v>
      </c>
      <c r="O1780" s="302" t="s">
        <v>287</v>
      </c>
      <c r="P1780" s="301" t="s">
        <v>14</v>
      </c>
      <c r="Q1780" s="311"/>
      <c r="R1780" s="1" t="str">
        <f t="shared" si="84"/>
        <v>-</v>
      </c>
      <c r="S1780" s="1" t="str">
        <f t="shared" si="83"/>
        <v>-</v>
      </c>
    </row>
    <row r="1781" spans="1:19" s="78" customFormat="1">
      <c r="A1781" s="293">
        <f t="shared" si="85"/>
        <v>1776</v>
      </c>
      <c r="B1781" s="310"/>
      <c r="C1781" s="294"/>
      <c r="D1781" s="294"/>
      <c r="E1781" s="294"/>
      <c r="F1781" s="294"/>
      <c r="G1781" s="294"/>
      <c r="H1781" s="294"/>
      <c r="I1781" s="304" t="s">
        <v>8</v>
      </c>
      <c r="J1781" s="311"/>
      <c r="K1781" s="84" t="s">
        <v>14</v>
      </c>
      <c r="L1781" s="311" t="s">
        <v>14</v>
      </c>
      <c r="M1781" s="84" t="s">
        <v>14</v>
      </c>
      <c r="N1781" s="302" t="s">
        <v>13</v>
      </c>
      <c r="O1781" s="302" t="s">
        <v>287</v>
      </c>
      <c r="P1781" s="301" t="s">
        <v>14</v>
      </c>
      <c r="Q1781" s="311"/>
      <c r="R1781" s="1" t="str">
        <f t="shared" si="84"/>
        <v>-</v>
      </c>
      <c r="S1781" s="1" t="str">
        <f t="shared" si="83"/>
        <v>-</v>
      </c>
    </row>
    <row r="1782" spans="1:19">
      <c r="A1782" s="274">
        <f t="shared" si="85"/>
        <v>1777</v>
      </c>
      <c r="B1782" s="420" t="s">
        <v>45</v>
      </c>
      <c r="C1782" s="269"/>
      <c r="D1782" s="269"/>
      <c r="E1782" s="269"/>
      <c r="F1782" s="269"/>
      <c r="G1782" s="269"/>
      <c r="H1782" s="269"/>
      <c r="I1782" s="287" t="s">
        <v>510</v>
      </c>
      <c r="J1782" s="272"/>
      <c r="K1782" s="289" t="s">
        <v>11</v>
      </c>
      <c r="L1782" s="273" t="s">
        <v>14</v>
      </c>
      <c r="M1782" s="273" t="s">
        <v>14</v>
      </c>
      <c r="N1782" s="197" t="s">
        <v>13</v>
      </c>
      <c r="O1782" s="282" t="s">
        <v>1500</v>
      </c>
      <c r="P1782" s="273"/>
      <c r="Q1782" s="273"/>
      <c r="R1782" s="1" t="str">
        <f t="shared" si="84"/>
        <v>○</v>
      </c>
      <c r="S1782" s="1" t="str">
        <f t="shared" si="83"/>
        <v>○</v>
      </c>
    </row>
    <row r="1783" spans="1:19" ht="27">
      <c r="A1783" s="68">
        <f t="shared" si="85"/>
        <v>1778</v>
      </c>
      <c r="B1783" s="423"/>
      <c r="C1783" s="90"/>
      <c r="D1783" s="90"/>
      <c r="E1783" s="90"/>
      <c r="F1783" s="90"/>
      <c r="G1783" s="90"/>
      <c r="H1783" s="90"/>
      <c r="I1783" s="90"/>
      <c r="J1783" s="73" t="s">
        <v>2237</v>
      </c>
      <c r="K1783" s="73" t="s">
        <v>471</v>
      </c>
      <c r="L1783" s="75" t="s">
        <v>166</v>
      </c>
      <c r="M1783" s="75" t="s">
        <v>14</v>
      </c>
      <c r="N1783" s="76" t="s">
        <v>13</v>
      </c>
      <c r="O1783" s="76" t="s">
        <v>2727</v>
      </c>
      <c r="P1783" s="193"/>
      <c r="Q1783" s="159"/>
      <c r="R1783" s="1" t="str">
        <f t="shared" si="84"/>
        <v>○</v>
      </c>
      <c r="S1783" s="1" t="str">
        <f t="shared" si="83"/>
        <v>-</v>
      </c>
    </row>
    <row r="1784" spans="1:19" ht="27">
      <c r="A1784" s="68">
        <f t="shared" si="85"/>
        <v>1779</v>
      </c>
      <c r="B1784" s="423"/>
      <c r="C1784" s="90"/>
      <c r="D1784" s="90"/>
      <c r="E1784" s="90"/>
      <c r="F1784" s="90"/>
      <c r="G1784" s="90"/>
      <c r="H1784" s="90"/>
      <c r="I1784" s="90"/>
      <c r="J1784" s="73" t="s">
        <v>1444</v>
      </c>
      <c r="K1784" s="73" t="s">
        <v>486</v>
      </c>
      <c r="L1784" s="73" t="s">
        <v>1808</v>
      </c>
      <c r="M1784" s="73"/>
      <c r="N1784" s="76" t="s">
        <v>13</v>
      </c>
      <c r="O1784" s="106" t="s">
        <v>287</v>
      </c>
      <c r="P1784" s="263" t="s">
        <v>2498</v>
      </c>
      <c r="Q1784" s="159"/>
      <c r="R1784" s="1" t="str">
        <f t="shared" si="84"/>
        <v>○</v>
      </c>
      <c r="S1784" s="1" t="str">
        <f t="shared" si="83"/>
        <v>-</v>
      </c>
    </row>
    <row r="1785" spans="1:19" ht="27">
      <c r="A1785" s="68">
        <f t="shared" si="85"/>
        <v>1780</v>
      </c>
      <c r="B1785" s="423"/>
      <c r="C1785" s="90"/>
      <c r="D1785" s="90"/>
      <c r="E1785" s="90"/>
      <c r="F1785" s="90"/>
      <c r="G1785" s="90"/>
      <c r="H1785" s="90"/>
      <c r="I1785" s="90"/>
      <c r="J1785" s="73" t="s">
        <v>1444</v>
      </c>
      <c r="K1785" s="73" t="s">
        <v>486</v>
      </c>
      <c r="L1785" s="73" t="s">
        <v>1809</v>
      </c>
      <c r="M1785" s="73"/>
      <c r="N1785" s="83" t="s">
        <v>13</v>
      </c>
      <c r="O1785" s="8" t="s">
        <v>287</v>
      </c>
      <c r="P1785" s="263" t="s">
        <v>2498</v>
      </c>
      <c r="Q1785" s="159"/>
      <c r="R1785" s="1" t="str">
        <f t="shared" si="84"/>
        <v>○</v>
      </c>
      <c r="S1785" s="1" t="str">
        <f t="shared" si="83"/>
        <v>-</v>
      </c>
    </row>
    <row r="1786" spans="1:19" ht="81">
      <c r="A1786" s="68"/>
      <c r="B1786" s="423"/>
      <c r="C1786" s="90"/>
      <c r="D1786" s="90"/>
      <c r="E1786" s="90"/>
      <c r="F1786" s="90"/>
      <c r="G1786" s="90"/>
      <c r="H1786" s="90"/>
      <c r="I1786" s="105"/>
      <c r="J1786" s="73" t="s">
        <v>2243</v>
      </c>
      <c r="K1786" s="87" t="s">
        <v>1955</v>
      </c>
      <c r="L1786" s="84" t="s">
        <v>2799</v>
      </c>
      <c r="M1786" s="84"/>
      <c r="N1786" s="83" t="s">
        <v>13</v>
      </c>
      <c r="O1786" s="335"/>
      <c r="P1786" s="118" t="s">
        <v>2536</v>
      </c>
      <c r="Q1786" s="159"/>
      <c r="R1786" s="1" t="str">
        <f t="shared" si="84"/>
        <v>○</v>
      </c>
      <c r="S1786" s="1" t="str">
        <f t="shared" si="83"/>
        <v>○</v>
      </c>
    </row>
    <row r="1787" spans="1:19">
      <c r="A1787" s="274">
        <f t="shared" si="85"/>
        <v>1782</v>
      </c>
      <c r="B1787" s="421"/>
      <c r="C1787" s="269"/>
      <c r="D1787" s="269"/>
      <c r="E1787" s="269"/>
      <c r="F1787" s="269"/>
      <c r="G1787" s="269"/>
      <c r="H1787" s="269"/>
      <c r="I1787" s="288" t="s">
        <v>8</v>
      </c>
      <c r="J1787" s="289"/>
      <c r="K1787" s="289" t="s">
        <v>14</v>
      </c>
      <c r="L1787" s="289" t="s">
        <v>14</v>
      </c>
      <c r="M1787" s="289" t="s">
        <v>14</v>
      </c>
      <c r="N1787" s="197" t="s">
        <v>13</v>
      </c>
      <c r="O1787" s="282" t="s">
        <v>1500</v>
      </c>
      <c r="P1787" s="273"/>
      <c r="Q1787" s="273"/>
      <c r="R1787" s="1" t="str">
        <f t="shared" si="84"/>
        <v>○</v>
      </c>
      <c r="S1787" s="1" t="str">
        <f t="shared" si="83"/>
        <v>○</v>
      </c>
    </row>
    <row r="1788" spans="1:19">
      <c r="A1788" s="293">
        <f t="shared" si="85"/>
        <v>1783</v>
      </c>
      <c r="B1788" s="421"/>
      <c r="C1788" s="294"/>
      <c r="D1788" s="294"/>
      <c r="E1788" s="294"/>
      <c r="F1788" s="294"/>
      <c r="G1788" s="294"/>
      <c r="H1788" s="294"/>
      <c r="I1788" s="309" t="s">
        <v>510</v>
      </c>
      <c r="J1788" s="297"/>
      <c r="K1788" s="84" t="s">
        <v>11</v>
      </c>
      <c r="L1788" s="301" t="s">
        <v>14</v>
      </c>
      <c r="M1788" s="73" t="s">
        <v>14</v>
      </c>
      <c r="N1788" s="302" t="s">
        <v>13</v>
      </c>
      <c r="O1788" s="302" t="s">
        <v>1570</v>
      </c>
      <c r="P1788" s="301" t="s">
        <v>14</v>
      </c>
      <c r="Q1788" s="301"/>
      <c r="R1788" s="1" t="str">
        <f t="shared" si="84"/>
        <v>-</v>
      </c>
      <c r="S1788" s="1" t="str">
        <f t="shared" si="83"/>
        <v>-</v>
      </c>
    </row>
    <row r="1789" spans="1:19">
      <c r="A1789" s="293">
        <f t="shared" si="85"/>
        <v>1784</v>
      </c>
      <c r="B1789" s="421"/>
      <c r="C1789" s="310"/>
      <c r="D1789" s="310"/>
      <c r="E1789" s="310"/>
      <c r="F1789" s="310"/>
      <c r="G1789" s="310"/>
      <c r="H1789" s="310"/>
      <c r="I1789" s="310"/>
      <c r="J1789" s="301" t="s">
        <v>727</v>
      </c>
      <c r="K1789" s="73" t="s">
        <v>471</v>
      </c>
      <c r="L1789" s="185" t="s">
        <v>14</v>
      </c>
      <c r="M1789" s="75" t="s">
        <v>14</v>
      </c>
      <c r="N1789" s="302" t="s">
        <v>13</v>
      </c>
      <c r="O1789" s="308" t="s">
        <v>1570</v>
      </c>
      <c r="P1789" s="301" t="s">
        <v>14</v>
      </c>
      <c r="Q1789" s="301"/>
      <c r="R1789" s="1" t="str">
        <f t="shared" si="84"/>
        <v>-</v>
      </c>
      <c r="S1789" s="1" t="str">
        <f t="shared" si="83"/>
        <v>-</v>
      </c>
    </row>
    <row r="1790" spans="1:19" ht="40.5">
      <c r="A1790" s="293">
        <f t="shared" si="85"/>
        <v>1785</v>
      </c>
      <c r="B1790" s="421"/>
      <c r="C1790" s="310"/>
      <c r="D1790" s="310"/>
      <c r="E1790" s="310"/>
      <c r="F1790" s="310"/>
      <c r="G1790" s="310"/>
      <c r="H1790" s="310"/>
      <c r="I1790" s="310"/>
      <c r="J1790" s="301" t="s">
        <v>1444</v>
      </c>
      <c r="K1790" s="73" t="s">
        <v>486</v>
      </c>
      <c r="L1790" s="185" t="s">
        <v>840</v>
      </c>
      <c r="M1790" s="73"/>
      <c r="N1790" s="316" t="s">
        <v>13</v>
      </c>
      <c r="O1790" s="333" t="s">
        <v>287</v>
      </c>
      <c r="P1790" s="301" t="s">
        <v>14</v>
      </c>
      <c r="Q1790" s="301"/>
      <c r="R1790" s="1" t="str">
        <f t="shared" si="84"/>
        <v>-</v>
      </c>
      <c r="S1790" s="1" t="str">
        <f t="shared" si="83"/>
        <v>-</v>
      </c>
    </row>
    <row r="1791" spans="1:19">
      <c r="A1791" s="293">
        <f t="shared" si="85"/>
        <v>1786</v>
      </c>
      <c r="B1791" s="421"/>
      <c r="C1791" s="294"/>
      <c r="D1791" s="294"/>
      <c r="E1791" s="294"/>
      <c r="F1791" s="294"/>
      <c r="G1791" s="294"/>
      <c r="H1791" s="294"/>
      <c r="I1791" s="304" t="s">
        <v>8</v>
      </c>
      <c r="J1791" s="311"/>
      <c r="K1791" s="84" t="s">
        <v>14</v>
      </c>
      <c r="L1791" s="311" t="s">
        <v>14</v>
      </c>
      <c r="M1791" s="84" t="s">
        <v>14</v>
      </c>
      <c r="N1791" s="302" t="s">
        <v>13</v>
      </c>
      <c r="O1791" s="303" t="s">
        <v>1570</v>
      </c>
      <c r="P1791" s="301" t="s">
        <v>14</v>
      </c>
      <c r="Q1791" s="311"/>
      <c r="R1791" s="1" t="str">
        <f t="shared" si="84"/>
        <v>-</v>
      </c>
      <c r="S1791" s="1" t="str">
        <f t="shared" si="83"/>
        <v>-</v>
      </c>
    </row>
    <row r="1792" spans="1:19">
      <c r="A1792" s="293">
        <f t="shared" si="85"/>
        <v>1787</v>
      </c>
      <c r="B1792" s="421"/>
      <c r="C1792" s="294"/>
      <c r="D1792" s="294"/>
      <c r="E1792" s="294"/>
      <c r="F1792" s="294"/>
      <c r="G1792" s="294"/>
      <c r="H1792" s="294"/>
      <c r="I1792" s="309" t="s">
        <v>510</v>
      </c>
      <c r="J1792" s="297"/>
      <c r="K1792" s="84" t="s">
        <v>11</v>
      </c>
      <c r="L1792" s="301" t="s">
        <v>14</v>
      </c>
      <c r="M1792" s="73" t="s">
        <v>14</v>
      </c>
      <c r="N1792" s="302" t="s">
        <v>13</v>
      </c>
      <c r="O1792" s="302" t="s">
        <v>287</v>
      </c>
      <c r="P1792" s="301" t="s">
        <v>14</v>
      </c>
      <c r="Q1792" s="301"/>
      <c r="R1792" s="1" t="str">
        <f t="shared" si="84"/>
        <v>-</v>
      </c>
      <c r="S1792" s="1" t="str">
        <f t="shared" si="83"/>
        <v>-</v>
      </c>
    </row>
    <row r="1793" spans="1:19">
      <c r="A1793" s="293">
        <f t="shared" si="85"/>
        <v>1788</v>
      </c>
      <c r="B1793" s="421"/>
      <c r="C1793" s="294"/>
      <c r="D1793" s="294"/>
      <c r="E1793" s="294"/>
      <c r="F1793" s="294"/>
      <c r="G1793" s="294"/>
      <c r="H1793" s="294"/>
      <c r="I1793" s="294"/>
      <c r="J1793" s="295" t="s">
        <v>728</v>
      </c>
      <c r="K1793" s="84">
        <v>1</v>
      </c>
      <c r="L1793" s="301" t="s">
        <v>14</v>
      </c>
      <c r="M1793" s="73" t="s">
        <v>14</v>
      </c>
      <c r="N1793" s="302" t="s">
        <v>13</v>
      </c>
      <c r="O1793" s="302" t="s">
        <v>287</v>
      </c>
      <c r="P1793" s="301" t="s">
        <v>14</v>
      </c>
      <c r="Q1793" s="301"/>
      <c r="R1793" s="1" t="str">
        <f t="shared" si="84"/>
        <v>-</v>
      </c>
      <c r="S1793" s="1" t="str">
        <f t="shared" si="83"/>
        <v>-</v>
      </c>
    </row>
    <row r="1794" spans="1:19" ht="173.25" customHeight="1">
      <c r="A1794" s="293">
        <f t="shared" si="85"/>
        <v>1789</v>
      </c>
      <c r="B1794" s="421"/>
      <c r="C1794" s="310"/>
      <c r="D1794" s="310"/>
      <c r="E1794" s="310"/>
      <c r="F1794" s="310"/>
      <c r="G1794" s="310"/>
      <c r="H1794" s="310"/>
      <c r="I1794" s="310"/>
      <c r="J1794" s="301" t="s">
        <v>1444</v>
      </c>
      <c r="K1794" s="73" t="s">
        <v>486</v>
      </c>
      <c r="L1794" s="185" t="s">
        <v>1810</v>
      </c>
      <c r="M1794" s="73"/>
      <c r="N1794" s="302" t="s">
        <v>618</v>
      </c>
      <c r="O1794" s="302" t="s">
        <v>287</v>
      </c>
      <c r="P1794" s="301" t="s">
        <v>14</v>
      </c>
      <c r="Q1794" s="301"/>
      <c r="R1794" s="1" t="str">
        <f t="shared" si="84"/>
        <v>-</v>
      </c>
      <c r="S1794" s="1" t="str">
        <f t="shared" si="83"/>
        <v>-</v>
      </c>
    </row>
    <row r="1795" spans="1:19">
      <c r="A1795" s="293">
        <f t="shared" si="85"/>
        <v>1790</v>
      </c>
      <c r="B1795" s="421"/>
      <c r="C1795" s="294"/>
      <c r="D1795" s="294"/>
      <c r="E1795" s="294"/>
      <c r="F1795" s="294"/>
      <c r="G1795" s="294"/>
      <c r="H1795" s="294"/>
      <c r="I1795" s="304" t="s">
        <v>8</v>
      </c>
      <c r="J1795" s="311"/>
      <c r="K1795" s="84" t="s">
        <v>14</v>
      </c>
      <c r="L1795" s="311" t="s">
        <v>14</v>
      </c>
      <c r="M1795" s="84" t="s">
        <v>14</v>
      </c>
      <c r="N1795" s="302" t="s">
        <v>13</v>
      </c>
      <c r="O1795" s="302" t="s">
        <v>287</v>
      </c>
      <c r="P1795" s="301" t="s">
        <v>14</v>
      </c>
      <c r="Q1795" s="311"/>
      <c r="R1795" s="1" t="str">
        <f t="shared" si="84"/>
        <v>-</v>
      </c>
      <c r="S1795" s="1" t="str">
        <f t="shared" si="83"/>
        <v>-</v>
      </c>
    </row>
    <row r="1796" spans="1:19">
      <c r="A1796" s="293">
        <f t="shared" si="85"/>
        <v>1791</v>
      </c>
      <c r="B1796" s="421"/>
      <c r="C1796" s="294"/>
      <c r="D1796" s="294"/>
      <c r="E1796" s="294"/>
      <c r="F1796" s="294"/>
      <c r="G1796" s="294"/>
      <c r="H1796" s="294"/>
      <c r="I1796" s="309" t="s">
        <v>510</v>
      </c>
      <c r="J1796" s="297"/>
      <c r="K1796" s="84" t="s">
        <v>11</v>
      </c>
      <c r="L1796" s="301" t="s">
        <v>14</v>
      </c>
      <c r="M1796" s="73" t="s">
        <v>14</v>
      </c>
      <c r="N1796" s="302" t="s">
        <v>13</v>
      </c>
      <c r="O1796" s="302" t="s">
        <v>287</v>
      </c>
      <c r="P1796" s="301" t="s">
        <v>14</v>
      </c>
      <c r="Q1796" s="301"/>
      <c r="R1796" s="1" t="str">
        <f t="shared" si="84"/>
        <v>-</v>
      </c>
      <c r="S1796" s="1" t="str">
        <f t="shared" si="83"/>
        <v>-</v>
      </c>
    </row>
    <row r="1797" spans="1:19">
      <c r="A1797" s="293">
        <f t="shared" si="85"/>
        <v>1792</v>
      </c>
      <c r="B1797" s="421"/>
      <c r="C1797" s="294"/>
      <c r="D1797" s="294"/>
      <c r="E1797" s="294"/>
      <c r="F1797" s="294"/>
      <c r="G1797" s="294"/>
      <c r="H1797" s="294"/>
      <c r="I1797" s="294"/>
      <c r="J1797" s="295" t="s">
        <v>729</v>
      </c>
      <c r="K1797" s="84">
        <v>1</v>
      </c>
      <c r="L1797" s="301" t="s">
        <v>14</v>
      </c>
      <c r="M1797" s="73" t="s">
        <v>14</v>
      </c>
      <c r="N1797" s="302" t="s">
        <v>13</v>
      </c>
      <c r="O1797" s="302" t="s">
        <v>287</v>
      </c>
      <c r="P1797" s="301" t="s">
        <v>14</v>
      </c>
      <c r="Q1797" s="301"/>
      <c r="R1797" s="1" t="str">
        <f t="shared" si="84"/>
        <v>-</v>
      </c>
      <c r="S1797" s="1" t="str">
        <f t="shared" si="83"/>
        <v>-</v>
      </c>
    </row>
    <row r="1798" spans="1:19" ht="405">
      <c r="A1798" s="293">
        <f t="shared" si="85"/>
        <v>1793</v>
      </c>
      <c r="B1798" s="421"/>
      <c r="C1798" s="310"/>
      <c r="D1798" s="310"/>
      <c r="E1798" s="310"/>
      <c r="F1798" s="310"/>
      <c r="G1798" s="310"/>
      <c r="H1798" s="310"/>
      <c r="I1798" s="310"/>
      <c r="J1798" s="301" t="s">
        <v>1444</v>
      </c>
      <c r="K1798" s="73" t="s">
        <v>486</v>
      </c>
      <c r="L1798" s="301" t="s">
        <v>129</v>
      </c>
      <c r="M1798" s="73"/>
      <c r="N1798" s="302" t="s">
        <v>993</v>
      </c>
      <c r="O1798" s="302" t="s">
        <v>287</v>
      </c>
      <c r="P1798" s="301" t="s">
        <v>14</v>
      </c>
      <c r="Q1798" s="301"/>
      <c r="R1798" s="1" t="str">
        <f t="shared" si="84"/>
        <v>-</v>
      </c>
      <c r="S1798" s="1" t="str">
        <f t="shared" si="83"/>
        <v>-</v>
      </c>
    </row>
    <row r="1799" spans="1:19">
      <c r="A1799" s="293">
        <f t="shared" si="85"/>
        <v>1794</v>
      </c>
      <c r="B1799" s="421"/>
      <c r="C1799" s="294"/>
      <c r="D1799" s="294"/>
      <c r="E1799" s="294"/>
      <c r="F1799" s="294"/>
      <c r="G1799" s="294"/>
      <c r="H1799" s="294"/>
      <c r="I1799" s="304" t="s">
        <v>8</v>
      </c>
      <c r="J1799" s="311"/>
      <c r="K1799" s="84" t="s">
        <v>14</v>
      </c>
      <c r="L1799" s="311" t="s">
        <v>14</v>
      </c>
      <c r="M1799" s="84" t="s">
        <v>14</v>
      </c>
      <c r="N1799" s="302" t="s">
        <v>13</v>
      </c>
      <c r="O1799" s="302" t="s">
        <v>287</v>
      </c>
      <c r="P1799" s="301" t="s">
        <v>14</v>
      </c>
      <c r="Q1799" s="311"/>
      <c r="R1799" s="1" t="str">
        <f t="shared" si="84"/>
        <v>-</v>
      </c>
      <c r="S1799" s="1" t="str">
        <f t="shared" si="83"/>
        <v>-</v>
      </c>
    </row>
    <row r="1800" spans="1:19">
      <c r="A1800" s="293">
        <f t="shared" si="85"/>
        <v>1795</v>
      </c>
      <c r="B1800" s="421"/>
      <c r="C1800" s="294"/>
      <c r="D1800" s="294"/>
      <c r="E1800" s="294"/>
      <c r="F1800" s="294"/>
      <c r="G1800" s="294"/>
      <c r="H1800" s="294"/>
      <c r="I1800" s="309" t="s">
        <v>510</v>
      </c>
      <c r="J1800" s="297"/>
      <c r="K1800" s="84" t="s">
        <v>11</v>
      </c>
      <c r="L1800" s="301" t="s">
        <v>14</v>
      </c>
      <c r="M1800" s="73" t="s">
        <v>14</v>
      </c>
      <c r="N1800" s="302" t="s">
        <v>13</v>
      </c>
      <c r="O1800" s="302" t="s">
        <v>287</v>
      </c>
      <c r="P1800" s="301" t="s">
        <v>14</v>
      </c>
      <c r="Q1800" s="301"/>
      <c r="R1800" s="1" t="str">
        <f t="shared" si="84"/>
        <v>-</v>
      </c>
      <c r="S1800" s="1" t="str">
        <f t="shared" ref="S1800:S1863" si="86">IF(O1800="未定義","-","○")</f>
        <v>-</v>
      </c>
    </row>
    <row r="1801" spans="1:19">
      <c r="A1801" s="293">
        <f t="shared" si="85"/>
        <v>1796</v>
      </c>
      <c r="B1801" s="421"/>
      <c r="C1801" s="294"/>
      <c r="D1801" s="294"/>
      <c r="E1801" s="294"/>
      <c r="F1801" s="294"/>
      <c r="G1801" s="294"/>
      <c r="H1801" s="294"/>
      <c r="I1801" s="294"/>
      <c r="J1801" s="295" t="s">
        <v>730</v>
      </c>
      <c r="K1801" s="84">
        <v>1</v>
      </c>
      <c r="L1801" s="301" t="s">
        <v>14</v>
      </c>
      <c r="M1801" s="73" t="s">
        <v>14</v>
      </c>
      <c r="N1801" s="302" t="s">
        <v>13</v>
      </c>
      <c r="O1801" s="302" t="s">
        <v>287</v>
      </c>
      <c r="P1801" s="301" t="s">
        <v>14</v>
      </c>
      <c r="Q1801" s="301"/>
      <c r="R1801" s="1" t="str">
        <f t="shared" si="84"/>
        <v>-</v>
      </c>
      <c r="S1801" s="1" t="str">
        <f t="shared" si="86"/>
        <v>-</v>
      </c>
    </row>
    <row r="1802" spans="1:19" ht="175.5">
      <c r="A1802" s="293">
        <f t="shared" si="85"/>
        <v>1797</v>
      </c>
      <c r="B1802" s="421"/>
      <c r="C1802" s="310"/>
      <c r="D1802" s="310"/>
      <c r="E1802" s="310"/>
      <c r="F1802" s="310"/>
      <c r="G1802" s="310"/>
      <c r="H1802" s="310"/>
      <c r="I1802" s="310"/>
      <c r="J1802" s="301" t="s">
        <v>1444</v>
      </c>
      <c r="K1802" s="73" t="s">
        <v>486</v>
      </c>
      <c r="L1802" s="301" t="s">
        <v>130</v>
      </c>
      <c r="M1802" s="73"/>
      <c r="N1802" s="302" t="s">
        <v>13</v>
      </c>
      <c r="O1802" s="302" t="s">
        <v>287</v>
      </c>
      <c r="P1802" s="301" t="s">
        <v>14</v>
      </c>
      <c r="Q1802" s="301"/>
      <c r="R1802" s="1" t="str">
        <f t="shared" si="84"/>
        <v>-</v>
      </c>
      <c r="S1802" s="1" t="str">
        <f t="shared" si="86"/>
        <v>-</v>
      </c>
    </row>
    <row r="1803" spans="1:19">
      <c r="A1803" s="293">
        <f t="shared" si="85"/>
        <v>1798</v>
      </c>
      <c r="B1803" s="421"/>
      <c r="C1803" s="294"/>
      <c r="D1803" s="294"/>
      <c r="E1803" s="294"/>
      <c r="F1803" s="294"/>
      <c r="G1803" s="294"/>
      <c r="H1803" s="294"/>
      <c r="I1803" s="304" t="s">
        <v>8</v>
      </c>
      <c r="J1803" s="311"/>
      <c r="K1803" s="84" t="s">
        <v>14</v>
      </c>
      <c r="L1803" s="311" t="s">
        <v>14</v>
      </c>
      <c r="M1803" s="84" t="s">
        <v>14</v>
      </c>
      <c r="N1803" s="302" t="s">
        <v>13</v>
      </c>
      <c r="O1803" s="302" t="s">
        <v>287</v>
      </c>
      <c r="P1803" s="301" t="s">
        <v>14</v>
      </c>
      <c r="Q1803" s="311"/>
      <c r="R1803" s="1" t="str">
        <f t="shared" si="84"/>
        <v>-</v>
      </c>
      <c r="S1803" s="1" t="str">
        <f t="shared" si="86"/>
        <v>-</v>
      </c>
    </row>
    <row r="1804" spans="1:19">
      <c r="A1804" s="293">
        <f t="shared" si="85"/>
        <v>1799</v>
      </c>
      <c r="B1804" s="421"/>
      <c r="C1804" s="294"/>
      <c r="D1804" s="294"/>
      <c r="E1804" s="294"/>
      <c r="F1804" s="294"/>
      <c r="G1804" s="294"/>
      <c r="H1804" s="294"/>
      <c r="I1804" s="309" t="s">
        <v>510</v>
      </c>
      <c r="J1804" s="297"/>
      <c r="K1804" s="84" t="s">
        <v>11</v>
      </c>
      <c r="L1804" s="301" t="s">
        <v>14</v>
      </c>
      <c r="M1804" s="73" t="s">
        <v>14</v>
      </c>
      <c r="N1804" s="302" t="s">
        <v>13</v>
      </c>
      <c r="O1804" s="302" t="s">
        <v>287</v>
      </c>
      <c r="P1804" s="301" t="s">
        <v>14</v>
      </c>
      <c r="Q1804" s="301"/>
      <c r="R1804" s="1" t="str">
        <f t="shared" si="84"/>
        <v>-</v>
      </c>
      <c r="S1804" s="1" t="str">
        <f t="shared" si="86"/>
        <v>-</v>
      </c>
    </row>
    <row r="1805" spans="1:19">
      <c r="A1805" s="293">
        <f t="shared" si="85"/>
        <v>1800</v>
      </c>
      <c r="B1805" s="421"/>
      <c r="C1805" s="294"/>
      <c r="D1805" s="294"/>
      <c r="E1805" s="294"/>
      <c r="F1805" s="294"/>
      <c r="G1805" s="294"/>
      <c r="H1805" s="294"/>
      <c r="I1805" s="294"/>
      <c r="J1805" s="295" t="s">
        <v>731</v>
      </c>
      <c r="K1805" s="84">
        <v>1</v>
      </c>
      <c r="L1805" s="301" t="s">
        <v>14</v>
      </c>
      <c r="M1805" s="73" t="s">
        <v>14</v>
      </c>
      <c r="N1805" s="302" t="s">
        <v>13</v>
      </c>
      <c r="O1805" s="302" t="s">
        <v>287</v>
      </c>
      <c r="P1805" s="301" t="s">
        <v>14</v>
      </c>
      <c r="Q1805" s="301"/>
      <c r="R1805" s="1" t="str">
        <f t="shared" si="84"/>
        <v>-</v>
      </c>
      <c r="S1805" s="1" t="str">
        <f t="shared" si="86"/>
        <v>-</v>
      </c>
    </row>
    <row r="1806" spans="1:19" ht="40.5">
      <c r="A1806" s="293">
        <f t="shared" si="85"/>
        <v>1801</v>
      </c>
      <c r="B1806" s="421"/>
      <c r="C1806" s="310"/>
      <c r="D1806" s="310"/>
      <c r="E1806" s="310"/>
      <c r="F1806" s="310"/>
      <c r="G1806" s="310"/>
      <c r="H1806" s="310"/>
      <c r="I1806" s="310"/>
      <c r="J1806" s="301" t="s">
        <v>1444</v>
      </c>
      <c r="K1806" s="73" t="s">
        <v>486</v>
      </c>
      <c r="L1806" s="301" t="s">
        <v>131</v>
      </c>
      <c r="M1806" s="73"/>
      <c r="N1806" s="302" t="s">
        <v>168</v>
      </c>
      <c r="O1806" s="302" t="s">
        <v>287</v>
      </c>
      <c r="P1806" s="301" t="s">
        <v>14</v>
      </c>
      <c r="Q1806" s="301"/>
      <c r="R1806" s="1" t="str">
        <f t="shared" si="84"/>
        <v>-</v>
      </c>
      <c r="S1806" s="1" t="str">
        <f t="shared" si="86"/>
        <v>-</v>
      </c>
    </row>
    <row r="1807" spans="1:19">
      <c r="A1807" s="293">
        <f t="shared" si="85"/>
        <v>1802</v>
      </c>
      <c r="B1807" s="421"/>
      <c r="C1807" s="294"/>
      <c r="D1807" s="294"/>
      <c r="E1807" s="294"/>
      <c r="F1807" s="294"/>
      <c r="G1807" s="294"/>
      <c r="H1807" s="294"/>
      <c r="I1807" s="304" t="s">
        <v>8</v>
      </c>
      <c r="J1807" s="311"/>
      <c r="K1807" s="84" t="s">
        <v>14</v>
      </c>
      <c r="L1807" s="311" t="s">
        <v>14</v>
      </c>
      <c r="M1807" s="84" t="s">
        <v>14</v>
      </c>
      <c r="N1807" s="302" t="s">
        <v>13</v>
      </c>
      <c r="O1807" s="302" t="s">
        <v>287</v>
      </c>
      <c r="P1807" s="301" t="s">
        <v>14</v>
      </c>
      <c r="Q1807" s="311"/>
      <c r="R1807" s="1" t="str">
        <f t="shared" si="84"/>
        <v>-</v>
      </c>
      <c r="S1807" s="1" t="str">
        <f t="shared" si="86"/>
        <v>-</v>
      </c>
    </row>
    <row r="1808" spans="1:19">
      <c r="A1808" s="293">
        <f t="shared" si="85"/>
        <v>1803</v>
      </c>
      <c r="B1808" s="421"/>
      <c r="C1808" s="294"/>
      <c r="D1808" s="294"/>
      <c r="E1808" s="294"/>
      <c r="F1808" s="294"/>
      <c r="G1808" s="294"/>
      <c r="H1808" s="294"/>
      <c r="I1808" s="309" t="s">
        <v>510</v>
      </c>
      <c r="J1808" s="297"/>
      <c r="K1808" s="84" t="s">
        <v>11</v>
      </c>
      <c r="L1808" s="301" t="s">
        <v>14</v>
      </c>
      <c r="M1808" s="73" t="s">
        <v>14</v>
      </c>
      <c r="N1808" s="302" t="s">
        <v>13</v>
      </c>
      <c r="O1808" s="302" t="s">
        <v>287</v>
      </c>
      <c r="P1808" s="301" t="s">
        <v>14</v>
      </c>
      <c r="Q1808" s="301"/>
      <c r="R1808" s="1" t="str">
        <f t="shared" si="84"/>
        <v>-</v>
      </c>
      <c r="S1808" s="1" t="str">
        <f t="shared" si="86"/>
        <v>-</v>
      </c>
    </row>
    <row r="1809" spans="1:19">
      <c r="A1809" s="293">
        <f t="shared" si="85"/>
        <v>1804</v>
      </c>
      <c r="B1809" s="421"/>
      <c r="C1809" s="294"/>
      <c r="D1809" s="294"/>
      <c r="E1809" s="294"/>
      <c r="F1809" s="294"/>
      <c r="G1809" s="294"/>
      <c r="H1809" s="294"/>
      <c r="I1809" s="294"/>
      <c r="J1809" s="295" t="s">
        <v>732</v>
      </c>
      <c r="K1809" s="84">
        <v>1</v>
      </c>
      <c r="L1809" s="301" t="s">
        <v>14</v>
      </c>
      <c r="M1809" s="73" t="s">
        <v>14</v>
      </c>
      <c r="N1809" s="302" t="s">
        <v>13</v>
      </c>
      <c r="O1809" s="302" t="s">
        <v>287</v>
      </c>
      <c r="P1809" s="301" t="s">
        <v>14</v>
      </c>
      <c r="Q1809" s="301"/>
      <c r="R1809" s="1" t="str">
        <f t="shared" ref="R1809:R1872" si="87">IF(P1809="-","-","○")</f>
        <v>-</v>
      </c>
      <c r="S1809" s="1" t="str">
        <f t="shared" si="86"/>
        <v>-</v>
      </c>
    </row>
    <row r="1810" spans="1:19" ht="40.5">
      <c r="A1810" s="293">
        <f t="shared" si="85"/>
        <v>1805</v>
      </c>
      <c r="B1810" s="421"/>
      <c r="C1810" s="310"/>
      <c r="D1810" s="310"/>
      <c r="E1810" s="310"/>
      <c r="F1810" s="310"/>
      <c r="G1810" s="310"/>
      <c r="H1810" s="310"/>
      <c r="I1810" s="310"/>
      <c r="J1810" s="301" t="s">
        <v>1444</v>
      </c>
      <c r="K1810" s="73" t="s">
        <v>486</v>
      </c>
      <c r="L1810" s="301" t="s">
        <v>132</v>
      </c>
      <c r="M1810" s="73"/>
      <c r="N1810" s="302" t="s">
        <v>168</v>
      </c>
      <c r="O1810" s="302" t="s">
        <v>287</v>
      </c>
      <c r="P1810" s="301" t="s">
        <v>14</v>
      </c>
      <c r="Q1810" s="301"/>
      <c r="R1810" s="1" t="str">
        <f t="shared" si="87"/>
        <v>-</v>
      </c>
      <c r="S1810" s="1" t="str">
        <f t="shared" si="86"/>
        <v>-</v>
      </c>
    </row>
    <row r="1811" spans="1:19">
      <c r="A1811" s="293">
        <f t="shared" si="85"/>
        <v>1806</v>
      </c>
      <c r="B1811" s="421"/>
      <c r="C1811" s="294"/>
      <c r="D1811" s="294"/>
      <c r="E1811" s="294"/>
      <c r="F1811" s="294"/>
      <c r="G1811" s="294"/>
      <c r="H1811" s="294"/>
      <c r="I1811" s="304" t="s">
        <v>8</v>
      </c>
      <c r="J1811" s="311"/>
      <c r="K1811" s="84" t="s">
        <v>14</v>
      </c>
      <c r="L1811" s="311" t="s">
        <v>14</v>
      </c>
      <c r="M1811" s="84" t="s">
        <v>14</v>
      </c>
      <c r="N1811" s="302" t="s">
        <v>13</v>
      </c>
      <c r="O1811" s="302" t="s">
        <v>287</v>
      </c>
      <c r="P1811" s="301" t="s">
        <v>14</v>
      </c>
      <c r="Q1811" s="311"/>
      <c r="R1811" s="1" t="str">
        <f t="shared" si="87"/>
        <v>-</v>
      </c>
      <c r="S1811" s="1" t="str">
        <f t="shared" si="86"/>
        <v>-</v>
      </c>
    </row>
    <row r="1812" spans="1:19">
      <c r="A1812" s="293">
        <f t="shared" si="85"/>
        <v>1807</v>
      </c>
      <c r="B1812" s="421"/>
      <c r="C1812" s="294"/>
      <c r="D1812" s="294"/>
      <c r="E1812" s="294"/>
      <c r="F1812" s="294"/>
      <c r="G1812" s="294"/>
      <c r="H1812" s="294"/>
      <c r="I1812" s="309" t="s">
        <v>510</v>
      </c>
      <c r="J1812" s="297"/>
      <c r="K1812" s="84" t="s">
        <v>11</v>
      </c>
      <c r="L1812" s="301" t="s">
        <v>14</v>
      </c>
      <c r="M1812" s="73" t="s">
        <v>14</v>
      </c>
      <c r="N1812" s="302" t="s">
        <v>13</v>
      </c>
      <c r="O1812" s="302" t="s">
        <v>287</v>
      </c>
      <c r="P1812" s="301" t="s">
        <v>14</v>
      </c>
      <c r="Q1812" s="301"/>
      <c r="R1812" s="1" t="str">
        <f t="shared" si="87"/>
        <v>-</v>
      </c>
      <c r="S1812" s="1" t="str">
        <f t="shared" si="86"/>
        <v>-</v>
      </c>
    </row>
    <row r="1813" spans="1:19">
      <c r="A1813" s="293">
        <f t="shared" si="85"/>
        <v>1808</v>
      </c>
      <c r="B1813" s="421"/>
      <c r="C1813" s="294"/>
      <c r="D1813" s="294"/>
      <c r="E1813" s="294"/>
      <c r="F1813" s="294"/>
      <c r="G1813" s="294"/>
      <c r="H1813" s="294"/>
      <c r="I1813" s="294"/>
      <c r="J1813" s="295" t="s">
        <v>733</v>
      </c>
      <c r="K1813" s="84">
        <v>1</v>
      </c>
      <c r="L1813" s="301" t="s">
        <v>14</v>
      </c>
      <c r="M1813" s="73" t="s">
        <v>14</v>
      </c>
      <c r="N1813" s="302" t="s">
        <v>13</v>
      </c>
      <c r="O1813" s="302" t="s">
        <v>287</v>
      </c>
      <c r="P1813" s="301" t="s">
        <v>14</v>
      </c>
      <c r="Q1813" s="301"/>
      <c r="R1813" s="1" t="str">
        <f t="shared" si="87"/>
        <v>-</v>
      </c>
      <c r="S1813" s="1" t="str">
        <f t="shared" si="86"/>
        <v>-</v>
      </c>
    </row>
    <row r="1814" spans="1:19" ht="189">
      <c r="A1814" s="293">
        <f t="shared" si="85"/>
        <v>1809</v>
      </c>
      <c r="B1814" s="421"/>
      <c r="C1814" s="310"/>
      <c r="D1814" s="310"/>
      <c r="E1814" s="310"/>
      <c r="F1814" s="310"/>
      <c r="G1814" s="310"/>
      <c r="H1814" s="310"/>
      <c r="I1814" s="310"/>
      <c r="J1814" s="301" t="s">
        <v>1444</v>
      </c>
      <c r="K1814" s="73" t="s">
        <v>486</v>
      </c>
      <c r="L1814" s="301" t="s">
        <v>133</v>
      </c>
      <c r="M1814" s="73"/>
      <c r="N1814" s="302" t="s">
        <v>619</v>
      </c>
      <c r="O1814" s="302" t="s">
        <v>287</v>
      </c>
      <c r="P1814" s="301" t="s">
        <v>14</v>
      </c>
      <c r="Q1814" s="301"/>
      <c r="R1814" s="1" t="str">
        <f t="shared" si="87"/>
        <v>-</v>
      </c>
      <c r="S1814" s="1" t="str">
        <f t="shared" si="86"/>
        <v>-</v>
      </c>
    </row>
    <row r="1815" spans="1:19">
      <c r="A1815" s="293">
        <f t="shared" si="85"/>
        <v>1810</v>
      </c>
      <c r="B1815" s="421"/>
      <c r="C1815" s="294"/>
      <c r="D1815" s="294"/>
      <c r="E1815" s="294"/>
      <c r="F1815" s="294"/>
      <c r="G1815" s="294"/>
      <c r="H1815" s="294"/>
      <c r="I1815" s="304" t="s">
        <v>8</v>
      </c>
      <c r="J1815" s="311"/>
      <c r="K1815" s="84" t="s">
        <v>14</v>
      </c>
      <c r="L1815" s="311" t="s">
        <v>14</v>
      </c>
      <c r="M1815" s="84" t="s">
        <v>14</v>
      </c>
      <c r="N1815" s="302" t="s">
        <v>13</v>
      </c>
      <c r="O1815" s="302" t="s">
        <v>287</v>
      </c>
      <c r="P1815" s="301" t="s">
        <v>14</v>
      </c>
      <c r="Q1815" s="311"/>
      <c r="R1815" s="1" t="str">
        <f t="shared" si="87"/>
        <v>-</v>
      </c>
      <c r="S1815" s="1" t="str">
        <f t="shared" si="86"/>
        <v>-</v>
      </c>
    </row>
    <row r="1816" spans="1:19">
      <c r="A1816" s="293">
        <f t="shared" si="85"/>
        <v>1811</v>
      </c>
      <c r="B1816" s="421"/>
      <c r="C1816" s="294"/>
      <c r="D1816" s="294"/>
      <c r="E1816" s="294"/>
      <c r="F1816" s="294"/>
      <c r="G1816" s="294"/>
      <c r="H1816" s="294"/>
      <c r="I1816" s="309" t="s">
        <v>510</v>
      </c>
      <c r="J1816" s="297"/>
      <c r="K1816" s="84" t="s">
        <v>11</v>
      </c>
      <c r="L1816" s="301" t="s">
        <v>14</v>
      </c>
      <c r="M1816" s="73" t="s">
        <v>14</v>
      </c>
      <c r="N1816" s="302" t="s">
        <v>13</v>
      </c>
      <c r="O1816" s="302" t="s">
        <v>287</v>
      </c>
      <c r="P1816" s="301" t="s">
        <v>14</v>
      </c>
      <c r="Q1816" s="301"/>
      <c r="R1816" s="1" t="str">
        <f t="shared" si="87"/>
        <v>-</v>
      </c>
      <c r="S1816" s="1" t="str">
        <f t="shared" si="86"/>
        <v>-</v>
      </c>
    </row>
    <row r="1817" spans="1:19">
      <c r="A1817" s="293">
        <f t="shared" si="85"/>
        <v>1812</v>
      </c>
      <c r="B1817" s="421"/>
      <c r="C1817" s="294"/>
      <c r="D1817" s="294"/>
      <c r="E1817" s="294"/>
      <c r="F1817" s="294"/>
      <c r="G1817" s="294"/>
      <c r="H1817" s="294"/>
      <c r="I1817" s="294"/>
      <c r="J1817" s="295" t="s">
        <v>1811</v>
      </c>
      <c r="K1817" s="84">
        <v>1</v>
      </c>
      <c r="L1817" s="301" t="s">
        <v>14</v>
      </c>
      <c r="M1817" s="73" t="s">
        <v>14</v>
      </c>
      <c r="N1817" s="302" t="s">
        <v>13</v>
      </c>
      <c r="O1817" s="302" t="s">
        <v>287</v>
      </c>
      <c r="P1817" s="301" t="s">
        <v>14</v>
      </c>
      <c r="Q1817" s="301"/>
      <c r="R1817" s="1" t="str">
        <f t="shared" si="87"/>
        <v>-</v>
      </c>
      <c r="S1817" s="1" t="str">
        <f t="shared" si="86"/>
        <v>-</v>
      </c>
    </row>
    <row r="1818" spans="1:19" ht="40.5">
      <c r="A1818" s="293">
        <f t="shared" si="85"/>
        <v>1813</v>
      </c>
      <c r="B1818" s="421"/>
      <c r="C1818" s="310"/>
      <c r="D1818" s="310"/>
      <c r="E1818" s="310"/>
      <c r="F1818" s="310"/>
      <c r="G1818" s="310"/>
      <c r="H1818" s="310"/>
      <c r="I1818" s="310"/>
      <c r="J1818" s="301" t="s">
        <v>1444</v>
      </c>
      <c r="K1818" s="73" t="s">
        <v>486</v>
      </c>
      <c r="L1818" s="301" t="s">
        <v>971</v>
      </c>
      <c r="M1818" s="73"/>
      <c r="N1818" s="302" t="s">
        <v>665</v>
      </c>
      <c r="O1818" s="302" t="s">
        <v>287</v>
      </c>
      <c r="P1818" s="301" t="s">
        <v>14</v>
      </c>
      <c r="Q1818" s="301"/>
      <c r="R1818" s="1" t="str">
        <f t="shared" si="87"/>
        <v>-</v>
      </c>
      <c r="S1818" s="1" t="str">
        <f t="shared" si="86"/>
        <v>-</v>
      </c>
    </row>
    <row r="1819" spans="1:19">
      <c r="A1819" s="293">
        <f t="shared" si="85"/>
        <v>1814</v>
      </c>
      <c r="B1819" s="422"/>
      <c r="C1819" s="294"/>
      <c r="D1819" s="294"/>
      <c r="E1819" s="294"/>
      <c r="F1819" s="294"/>
      <c r="G1819" s="294"/>
      <c r="H1819" s="294"/>
      <c r="I1819" s="304" t="s">
        <v>8</v>
      </c>
      <c r="J1819" s="311"/>
      <c r="K1819" s="84" t="s">
        <v>14</v>
      </c>
      <c r="L1819" s="311" t="s">
        <v>14</v>
      </c>
      <c r="M1819" s="84" t="s">
        <v>14</v>
      </c>
      <c r="N1819" s="302" t="s">
        <v>13</v>
      </c>
      <c r="O1819" s="302" t="s">
        <v>287</v>
      </c>
      <c r="P1819" s="301" t="s">
        <v>14</v>
      </c>
      <c r="Q1819" s="311"/>
      <c r="R1819" s="1" t="str">
        <f t="shared" si="87"/>
        <v>-</v>
      </c>
      <c r="S1819" s="1" t="str">
        <f t="shared" si="86"/>
        <v>-</v>
      </c>
    </row>
    <row r="1820" spans="1:19">
      <c r="A1820" s="293">
        <f t="shared" si="85"/>
        <v>1815</v>
      </c>
      <c r="B1820" s="420" t="s">
        <v>583</v>
      </c>
      <c r="C1820" s="294"/>
      <c r="D1820" s="294"/>
      <c r="E1820" s="294"/>
      <c r="F1820" s="294"/>
      <c r="G1820" s="294"/>
      <c r="H1820" s="294"/>
      <c r="I1820" s="309" t="s">
        <v>510</v>
      </c>
      <c r="J1820" s="297"/>
      <c r="K1820" s="84" t="s">
        <v>11</v>
      </c>
      <c r="L1820" s="301" t="s">
        <v>14</v>
      </c>
      <c r="M1820" s="73" t="s">
        <v>14</v>
      </c>
      <c r="N1820" s="302" t="s">
        <v>13</v>
      </c>
      <c r="O1820" s="302" t="s">
        <v>287</v>
      </c>
      <c r="P1820" s="301" t="s">
        <v>14</v>
      </c>
      <c r="Q1820" s="301"/>
      <c r="R1820" s="1" t="str">
        <f t="shared" si="87"/>
        <v>-</v>
      </c>
      <c r="S1820" s="1" t="str">
        <f t="shared" si="86"/>
        <v>-</v>
      </c>
    </row>
    <row r="1821" spans="1:19">
      <c r="A1821" s="293">
        <f t="shared" si="85"/>
        <v>1816</v>
      </c>
      <c r="B1821" s="421"/>
      <c r="C1821" s="294"/>
      <c r="D1821" s="294"/>
      <c r="E1821" s="294"/>
      <c r="F1821" s="294"/>
      <c r="G1821" s="294"/>
      <c r="H1821" s="294"/>
      <c r="I1821" s="294"/>
      <c r="J1821" s="295" t="s">
        <v>377</v>
      </c>
      <c r="K1821" s="84">
        <v>1</v>
      </c>
      <c r="L1821" s="301" t="s">
        <v>14</v>
      </c>
      <c r="M1821" s="73" t="s">
        <v>14</v>
      </c>
      <c r="N1821" s="302" t="s">
        <v>13</v>
      </c>
      <c r="O1821" s="302" t="s">
        <v>287</v>
      </c>
      <c r="P1821" s="301" t="s">
        <v>14</v>
      </c>
      <c r="Q1821" s="301"/>
      <c r="R1821" s="1" t="str">
        <f t="shared" si="87"/>
        <v>-</v>
      </c>
      <c r="S1821" s="1" t="str">
        <f t="shared" si="86"/>
        <v>-</v>
      </c>
    </row>
    <row r="1822" spans="1:19" ht="27">
      <c r="A1822" s="293">
        <f t="shared" si="85"/>
        <v>1817</v>
      </c>
      <c r="B1822" s="421"/>
      <c r="C1822" s="310"/>
      <c r="D1822" s="310"/>
      <c r="E1822" s="310"/>
      <c r="F1822" s="310"/>
      <c r="G1822" s="310"/>
      <c r="H1822" s="310"/>
      <c r="I1822" s="310"/>
      <c r="J1822" s="301" t="s">
        <v>1444</v>
      </c>
      <c r="K1822" s="73" t="s">
        <v>486</v>
      </c>
      <c r="L1822" s="301" t="s">
        <v>134</v>
      </c>
      <c r="M1822" s="73"/>
      <c r="N1822" s="302" t="s">
        <v>1812</v>
      </c>
      <c r="O1822" s="302" t="s">
        <v>287</v>
      </c>
      <c r="P1822" s="301" t="s">
        <v>14</v>
      </c>
      <c r="Q1822" s="301"/>
      <c r="R1822" s="1" t="str">
        <f t="shared" si="87"/>
        <v>-</v>
      </c>
      <c r="S1822" s="1" t="str">
        <f t="shared" si="86"/>
        <v>-</v>
      </c>
    </row>
    <row r="1823" spans="1:19">
      <c r="A1823" s="293">
        <f t="shared" ref="A1823:A1886" si="88">ROW()-5</f>
        <v>1818</v>
      </c>
      <c r="B1823" s="421"/>
      <c r="C1823" s="294"/>
      <c r="D1823" s="294"/>
      <c r="E1823" s="294"/>
      <c r="F1823" s="294"/>
      <c r="G1823" s="294"/>
      <c r="H1823" s="294"/>
      <c r="I1823" s="304" t="s">
        <v>8</v>
      </c>
      <c r="J1823" s="311"/>
      <c r="K1823" s="84" t="s">
        <v>14</v>
      </c>
      <c r="L1823" s="311" t="s">
        <v>14</v>
      </c>
      <c r="M1823" s="84" t="s">
        <v>14</v>
      </c>
      <c r="N1823" s="302" t="s">
        <v>13</v>
      </c>
      <c r="O1823" s="302" t="s">
        <v>287</v>
      </c>
      <c r="P1823" s="301" t="s">
        <v>14</v>
      </c>
      <c r="Q1823" s="311"/>
      <c r="R1823" s="1" t="str">
        <f t="shared" si="87"/>
        <v>-</v>
      </c>
      <c r="S1823" s="1" t="str">
        <f t="shared" si="86"/>
        <v>-</v>
      </c>
    </row>
    <row r="1824" spans="1:19">
      <c r="A1824" s="293">
        <f t="shared" si="88"/>
        <v>1819</v>
      </c>
      <c r="B1824" s="421"/>
      <c r="C1824" s="294"/>
      <c r="D1824" s="294"/>
      <c r="E1824" s="294"/>
      <c r="F1824" s="294"/>
      <c r="G1824" s="294"/>
      <c r="H1824" s="294"/>
      <c r="I1824" s="309" t="s">
        <v>510</v>
      </c>
      <c r="J1824" s="297"/>
      <c r="K1824" s="84" t="s">
        <v>11</v>
      </c>
      <c r="L1824" s="301" t="s">
        <v>14</v>
      </c>
      <c r="M1824" s="73" t="s">
        <v>14</v>
      </c>
      <c r="N1824" s="302" t="s">
        <v>13</v>
      </c>
      <c r="O1824" s="302" t="s">
        <v>287</v>
      </c>
      <c r="P1824" s="301" t="s">
        <v>14</v>
      </c>
      <c r="Q1824" s="301"/>
      <c r="R1824" s="1" t="str">
        <f t="shared" si="87"/>
        <v>-</v>
      </c>
      <c r="S1824" s="1" t="str">
        <f t="shared" si="86"/>
        <v>-</v>
      </c>
    </row>
    <row r="1825" spans="1:19">
      <c r="A1825" s="293">
        <f t="shared" si="88"/>
        <v>1820</v>
      </c>
      <c r="B1825" s="421"/>
      <c r="C1825" s="294"/>
      <c r="D1825" s="294"/>
      <c r="E1825" s="294"/>
      <c r="F1825" s="294"/>
      <c r="G1825" s="294"/>
      <c r="H1825" s="294"/>
      <c r="I1825" s="294"/>
      <c r="J1825" s="295" t="s">
        <v>378</v>
      </c>
      <c r="K1825" s="84">
        <v>1</v>
      </c>
      <c r="L1825" s="301" t="s">
        <v>14</v>
      </c>
      <c r="M1825" s="73" t="s">
        <v>14</v>
      </c>
      <c r="N1825" s="302" t="s">
        <v>13</v>
      </c>
      <c r="O1825" s="302" t="s">
        <v>287</v>
      </c>
      <c r="P1825" s="301" t="s">
        <v>14</v>
      </c>
      <c r="Q1825" s="301"/>
      <c r="R1825" s="1" t="str">
        <f t="shared" si="87"/>
        <v>-</v>
      </c>
      <c r="S1825" s="1" t="str">
        <f t="shared" si="86"/>
        <v>-</v>
      </c>
    </row>
    <row r="1826" spans="1:19" ht="54">
      <c r="A1826" s="293">
        <f t="shared" si="88"/>
        <v>1821</v>
      </c>
      <c r="B1826" s="421"/>
      <c r="C1826" s="310"/>
      <c r="D1826" s="310"/>
      <c r="E1826" s="310"/>
      <c r="F1826" s="310"/>
      <c r="G1826" s="310"/>
      <c r="H1826" s="310"/>
      <c r="I1826" s="310"/>
      <c r="J1826" s="301" t="s">
        <v>1444</v>
      </c>
      <c r="K1826" s="73" t="s">
        <v>486</v>
      </c>
      <c r="L1826" s="301" t="s">
        <v>135</v>
      </c>
      <c r="M1826" s="73"/>
      <c r="N1826" s="302" t="s">
        <v>620</v>
      </c>
      <c r="O1826" s="302" t="s">
        <v>287</v>
      </c>
      <c r="P1826" s="301" t="s">
        <v>14</v>
      </c>
      <c r="Q1826" s="301"/>
      <c r="R1826" s="1" t="str">
        <f t="shared" si="87"/>
        <v>-</v>
      </c>
      <c r="S1826" s="1" t="str">
        <f t="shared" si="86"/>
        <v>-</v>
      </c>
    </row>
    <row r="1827" spans="1:19">
      <c r="A1827" s="293">
        <f t="shared" si="88"/>
        <v>1822</v>
      </c>
      <c r="B1827" s="421"/>
      <c r="C1827" s="294"/>
      <c r="D1827" s="294"/>
      <c r="E1827" s="294"/>
      <c r="F1827" s="294"/>
      <c r="G1827" s="294"/>
      <c r="H1827" s="294"/>
      <c r="I1827" s="304" t="s">
        <v>8</v>
      </c>
      <c r="J1827" s="311"/>
      <c r="K1827" s="84" t="s">
        <v>14</v>
      </c>
      <c r="L1827" s="311" t="s">
        <v>14</v>
      </c>
      <c r="M1827" s="84" t="s">
        <v>14</v>
      </c>
      <c r="N1827" s="302" t="s">
        <v>13</v>
      </c>
      <c r="O1827" s="302" t="s">
        <v>287</v>
      </c>
      <c r="P1827" s="301" t="s">
        <v>14</v>
      </c>
      <c r="Q1827" s="311"/>
      <c r="R1827" s="1" t="str">
        <f t="shared" si="87"/>
        <v>-</v>
      </c>
      <c r="S1827" s="1" t="str">
        <f t="shared" si="86"/>
        <v>-</v>
      </c>
    </row>
    <row r="1828" spans="1:19">
      <c r="A1828" s="293">
        <f t="shared" si="88"/>
        <v>1823</v>
      </c>
      <c r="B1828" s="421"/>
      <c r="C1828" s="294"/>
      <c r="D1828" s="294"/>
      <c r="E1828" s="294"/>
      <c r="F1828" s="294"/>
      <c r="G1828" s="294"/>
      <c r="H1828" s="294"/>
      <c r="I1828" s="309" t="s">
        <v>510</v>
      </c>
      <c r="J1828" s="297"/>
      <c r="K1828" s="84" t="s">
        <v>11</v>
      </c>
      <c r="L1828" s="301" t="s">
        <v>14</v>
      </c>
      <c r="M1828" s="73" t="s">
        <v>14</v>
      </c>
      <c r="N1828" s="302" t="s">
        <v>13</v>
      </c>
      <c r="O1828" s="302" t="s">
        <v>287</v>
      </c>
      <c r="P1828" s="301" t="s">
        <v>14</v>
      </c>
      <c r="Q1828" s="301"/>
      <c r="R1828" s="1" t="str">
        <f t="shared" si="87"/>
        <v>-</v>
      </c>
      <c r="S1828" s="1" t="str">
        <f t="shared" si="86"/>
        <v>-</v>
      </c>
    </row>
    <row r="1829" spans="1:19">
      <c r="A1829" s="293">
        <f t="shared" si="88"/>
        <v>1824</v>
      </c>
      <c r="B1829" s="421"/>
      <c r="C1829" s="294"/>
      <c r="D1829" s="294"/>
      <c r="E1829" s="294"/>
      <c r="F1829" s="294"/>
      <c r="G1829" s="294"/>
      <c r="H1829" s="294"/>
      <c r="I1829" s="294"/>
      <c r="J1829" s="295" t="s">
        <v>379</v>
      </c>
      <c r="K1829" s="84">
        <v>1</v>
      </c>
      <c r="L1829" s="301" t="s">
        <v>14</v>
      </c>
      <c r="M1829" s="73" t="s">
        <v>14</v>
      </c>
      <c r="N1829" s="302" t="s">
        <v>13</v>
      </c>
      <c r="O1829" s="302" t="s">
        <v>287</v>
      </c>
      <c r="P1829" s="301" t="s">
        <v>14</v>
      </c>
      <c r="Q1829" s="301"/>
      <c r="R1829" s="1" t="str">
        <f t="shared" si="87"/>
        <v>-</v>
      </c>
      <c r="S1829" s="1" t="str">
        <f t="shared" si="86"/>
        <v>-</v>
      </c>
    </row>
    <row r="1830" spans="1:19" ht="40.5">
      <c r="A1830" s="293">
        <f t="shared" si="88"/>
        <v>1825</v>
      </c>
      <c r="B1830" s="421"/>
      <c r="C1830" s="310"/>
      <c r="D1830" s="310"/>
      <c r="E1830" s="310"/>
      <c r="F1830" s="310"/>
      <c r="G1830" s="310"/>
      <c r="H1830" s="310"/>
      <c r="I1830" s="310"/>
      <c r="J1830" s="301" t="s">
        <v>1444</v>
      </c>
      <c r="K1830" s="73" t="s">
        <v>486</v>
      </c>
      <c r="L1830" s="301" t="s">
        <v>136</v>
      </c>
      <c r="M1830" s="73"/>
      <c r="N1830" s="302" t="s">
        <v>621</v>
      </c>
      <c r="O1830" s="302" t="s">
        <v>287</v>
      </c>
      <c r="P1830" s="301" t="s">
        <v>14</v>
      </c>
      <c r="Q1830" s="301"/>
      <c r="R1830" s="1" t="str">
        <f t="shared" si="87"/>
        <v>-</v>
      </c>
      <c r="S1830" s="1" t="str">
        <f t="shared" si="86"/>
        <v>-</v>
      </c>
    </row>
    <row r="1831" spans="1:19">
      <c r="A1831" s="293">
        <f t="shared" si="88"/>
        <v>1826</v>
      </c>
      <c r="B1831" s="422"/>
      <c r="C1831" s="294"/>
      <c r="D1831" s="294"/>
      <c r="E1831" s="294"/>
      <c r="F1831" s="294"/>
      <c r="G1831" s="294"/>
      <c r="H1831" s="294"/>
      <c r="I1831" s="304" t="s">
        <v>8</v>
      </c>
      <c r="J1831" s="311"/>
      <c r="K1831" s="84" t="s">
        <v>14</v>
      </c>
      <c r="L1831" s="311" t="s">
        <v>14</v>
      </c>
      <c r="M1831" s="84" t="s">
        <v>14</v>
      </c>
      <c r="N1831" s="302" t="s">
        <v>13</v>
      </c>
      <c r="O1831" s="302" t="s">
        <v>287</v>
      </c>
      <c r="P1831" s="301" t="s">
        <v>14</v>
      </c>
      <c r="Q1831" s="311"/>
      <c r="R1831" s="1" t="str">
        <f t="shared" si="87"/>
        <v>-</v>
      </c>
      <c r="S1831" s="1" t="str">
        <f t="shared" si="86"/>
        <v>-</v>
      </c>
    </row>
    <row r="1832" spans="1:19">
      <c r="A1832" s="293">
        <f t="shared" si="88"/>
        <v>1827</v>
      </c>
      <c r="B1832" s="420" t="s">
        <v>584</v>
      </c>
      <c r="C1832" s="294"/>
      <c r="D1832" s="294"/>
      <c r="E1832" s="294"/>
      <c r="F1832" s="294"/>
      <c r="G1832" s="294"/>
      <c r="H1832" s="294"/>
      <c r="I1832" s="309" t="s">
        <v>510</v>
      </c>
      <c r="J1832" s="297"/>
      <c r="K1832" s="84" t="s">
        <v>11</v>
      </c>
      <c r="L1832" s="301" t="s">
        <v>14</v>
      </c>
      <c r="M1832" s="73" t="s">
        <v>14</v>
      </c>
      <c r="N1832" s="302" t="s">
        <v>13</v>
      </c>
      <c r="O1832" s="302" t="s">
        <v>287</v>
      </c>
      <c r="P1832" s="301" t="s">
        <v>14</v>
      </c>
      <c r="Q1832" s="301"/>
      <c r="R1832" s="1" t="str">
        <f t="shared" si="87"/>
        <v>-</v>
      </c>
      <c r="S1832" s="1" t="str">
        <f t="shared" si="86"/>
        <v>-</v>
      </c>
    </row>
    <row r="1833" spans="1:19">
      <c r="A1833" s="293">
        <f t="shared" si="88"/>
        <v>1828</v>
      </c>
      <c r="B1833" s="421"/>
      <c r="C1833" s="294"/>
      <c r="D1833" s="294"/>
      <c r="E1833" s="294"/>
      <c r="F1833" s="294"/>
      <c r="G1833" s="294"/>
      <c r="H1833" s="294"/>
      <c r="I1833" s="294"/>
      <c r="J1833" s="295" t="s">
        <v>750</v>
      </c>
      <c r="K1833" s="84">
        <v>1</v>
      </c>
      <c r="L1833" s="301" t="s">
        <v>14</v>
      </c>
      <c r="M1833" s="73" t="s">
        <v>14</v>
      </c>
      <c r="N1833" s="302" t="s">
        <v>13</v>
      </c>
      <c r="O1833" s="302" t="s">
        <v>287</v>
      </c>
      <c r="P1833" s="301" t="s">
        <v>14</v>
      </c>
      <c r="Q1833" s="301"/>
      <c r="R1833" s="1" t="str">
        <f t="shared" si="87"/>
        <v>-</v>
      </c>
      <c r="S1833" s="1" t="str">
        <f t="shared" si="86"/>
        <v>-</v>
      </c>
    </row>
    <row r="1834" spans="1:19" ht="148.5">
      <c r="A1834" s="293">
        <f t="shared" si="88"/>
        <v>1829</v>
      </c>
      <c r="B1834" s="421"/>
      <c r="C1834" s="310"/>
      <c r="D1834" s="310"/>
      <c r="E1834" s="310"/>
      <c r="F1834" s="310"/>
      <c r="G1834" s="310"/>
      <c r="H1834" s="310"/>
      <c r="I1834" s="310"/>
      <c r="J1834" s="301" t="s">
        <v>1444</v>
      </c>
      <c r="K1834" s="73" t="s">
        <v>486</v>
      </c>
      <c r="L1834" s="301" t="s">
        <v>192</v>
      </c>
      <c r="M1834" s="73"/>
      <c r="N1834" s="302" t="s">
        <v>13</v>
      </c>
      <c r="O1834" s="302" t="s">
        <v>287</v>
      </c>
      <c r="P1834" s="301" t="s">
        <v>14</v>
      </c>
      <c r="Q1834" s="301"/>
      <c r="R1834" s="1" t="str">
        <f t="shared" si="87"/>
        <v>-</v>
      </c>
      <c r="S1834" s="1" t="str">
        <f t="shared" si="86"/>
        <v>-</v>
      </c>
    </row>
    <row r="1835" spans="1:19">
      <c r="A1835" s="293">
        <f t="shared" si="88"/>
        <v>1830</v>
      </c>
      <c r="B1835" s="421"/>
      <c r="C1835" s="294"/>
      <c r="D1835" s="294"/>
      <c r="E1835" s="294"/>
      <c r="F1835" s="294"/>
      <c r="G1835" s="294"/>
      <c r="H1835" s="294"/>
      <c r="I1835" s="304" t="s">
        <v>8</v>
      </c>
      <c r="J1835" s="311"/>
      <c r="K1835" s="84" t="s">
        <v>14</v>
      </c>
      <c r="L1835" s="311" t="s">
        <v>14</v>
      </c>
      <c r="M1835" s="84" t="s">
        <v>14</v>
      </c>
      <c r="N1835" s="302" t="s">
        <v>13</v>
      </c>
      <c r="O1835" s="302" t="s">
        <v>287</v>
      </c>
      <c r="P1835" s="301" t="s">
        <v>14</v>
      </c>
      <c r="Q1835" s="311"/>
      <c r="R1835" s="1" t="str">
        <f t="shared" si="87"/>
        <v>-</v>
      </c>
      <c r="S1835" s="1" t="str">
        <f t="shared" si="86"/>
        <v>-</v>
      </c>
    </row>
    <row r="1836" spans="1:19">
      <c r="A1836" s="293">
        <f t="shared" si="88"/>
        <v>1831</v>
      </c>
      <c r="B1836" s="421"/>
      <c r="C1836" s="294"/>
      <c r="D1836" s="294"/>
      <c r="E1836" s="294"/>
      <c r="F1836" s="294"/>
      <c r="G1836" s="294"/>
      <c r="H1836" s="294"/>
      <c r="I1836" s="309" t="s">
        <v>510</v>
      </c>
      <c r="J1836" s="297"/>
      <c r="K1836" s="84" t="s">
        <v>11</v>
      </c>
      <c r="L1836" s="301" t="s">
        <v>14</v>
      </c>
      <c r="M1836" s="73" t="s">
        <v>14</v>
      </c>
      <c r="N1836" s="302" t="s">
        <v>13</v>
      </c>
      <c r="O1836" s="302" t="s">
        <v>287</v>
      </c>
      <c r="P1836" s="301" t="s">
        <v>14</v>
      </c>
      <c r="Q1836" s="301"/>
      <c r="R1836" s="1" t="str">
        <f t="shared" si="87"/>
        <v>-</v>
      </c>
      <c r="S1836" s="1" t="str">
        <f t="shared" si="86"/>
        <v>-</v>
      </c>
    </row>
    <row r="1837" spans="1:19">
      <c r="A1837" s="293">
        <f t="shared" si="88"/>
        <v>1832</v>
      </c>
      <c r="B1837" s="421"/>
      <c r="C1837" s="294"/>
      <c r="D1837" s="294"/>
      <c r="E1837" s="294"/>
      <c r="F1837" s="294"/>
      <c r="G1837" s="294"/>
      <c r="H1837" s="294"/>
      <c r="I1837" s="294"/>
      <c r="J1837" s="295" t="s">
        <v>1077</v>
      </c>
      <c r="K1837" s="84">
        <v>1</v>
      </c>
      <c r="L1837" s="301" t="s">
        <v>14</v>
      </c>
      <c r="M1837" s="73" t="s">
        <v>14</v>
      </c>
      <c r="N1837" s="302" t="s">
        <v>13</v>
      </c>
      <c r="O1837" s="302" t="s">
        <v>287</v>
      </c>
      <c r="P1837" s="301" t="s">
        <v>14</v>
      </c>
      <c r="Q1837" s="301"/>
      <c r="R1837" s="1" t="str">
        <f t="shared" si="87"/>
        <v>-</v>
      </c>
      <c r="S1837" s="1" t="str">
        <f t="shared" si="86"/>
        <v>-</v>
      </c>
    </row>
    <row r="1838" spans="1:19" ht="40.5">
      <c r="A1838" s="293">
        <f t="shared" si="88"/>
        <v>1833</v>
      </c>
      <c r="B1838" s="421"/>
      <c r="C1838" s="310"/>
      <c r="D1838" s="310"/>
      <c r="E1838" s="310"/>
      <c r="F1838" s="310"/>
      <c r="G1838" s="310"/>
      <c r="H1838" s="310"/>
      <c r="I1838" s="310"/>
      <c r="J1838" s="301" t="s">
        <v>1444</v>
      </c>
      <c r="K1838" s="73" t="s">
        <v>486</v>
      </c>
      <c r="L1838" s="301" t="s">
        <v>214</v>
      </c>
      <c r="M1838" s="73"/>
      <c r="N1838" s="302" t="s">
        <v>1076</v>
      </c>
      <c r="O1838" s="302" t="s">
        <v>287</v>
      </c>
      <c r="P1838" s="301" t="s">
        <v>14</v>
      </c>
      <c r="Q1838" s="301"/>
      <c r="R1838" s="1" t="str">
        <f t="shared" si="87"/>
        <v>-</v>
      </c>
      <c r="S1838" s="1" t="str">
        <f t="shared" si="86"/>
        <v>-</v>
      </c>
    </row>
    <row r="1839" spans="1:19">
      <c r="A1839" s="293">
        <f t="shared" si="88"/>
        <v>1834</v>
      </c>
      <c r="B1839" s="421"/>
      <c r="C1839" s="294"/>
      <c r="D1839" s="294"/>
      <c r="E1839" s="294"/>
      <c r="F1839" s="294"/>
      <c r="G1839" s="294"/>
      <c r="H1839" s="294"/>
      <c r="I1839" s="304" t="s">
        <v>8</v>
      </c>
      <c r="J1839" s="311"/>
      <c r="K1839" s="84" t="s">
        <v>14</v>
      </c>
      <c r="L1839" s="311" t="s">
        <v>14</v>
      </c>
      <c r="M1839" s="84" t="s">
        <v>14</v>
      </c>
      <c r="N1839" s="302" t="s">
        <v>13</v>
      </c>
      <c r="O1839" s="302" t="s">
        <v>287</v>
      </c>
      <c r="P1839" s="301" t="s">
        <v>14</v>
      </c>
      <c r="Q1839" s="311"/>
      <c r="R1839" s="1" t="str">
        <f t="shared" si="87"/>
        <v>-</v>
      </c>
      <c r="S1839" s="1" t="str">
        <f t="shared" si="86"/>
        <v>-</v>
      </c>
    </row>
    <row r="1840" spans="1:19">
      <c r="A1840" s="293">
        <f t="shared" si="88"/>
        <v>1835</v>
      </c>
      <c r="B1840" s="421"/>
      <c r="C1840" s="294"/>
      <c r="D1840" s="294"/>
      <c r="E1840" s="294"/>
      <c r="F1840" s="294"/>
      <c r="G1840" s="294"/>
      <c r="H1840" s="294"/>
      <c r="I1840" s="309" t="s">
        <v>510</v>
      </c>
      <c r="J1840" s="297"/>
      <c r="K1840" s="84" t="s">
        <v>11</v>
      </c>
      <c r="L1840" s="301" t="s">
        <v>14</v>
      </c>
      <c r="M1840" s="73" t="s">
        <v>14</v>
      </c>
      <c r="N1840" s="302" t="s">
        <v>13</v>
      </c>
      <c r="O1840" s="302" t="s">
        <v>287</v>
      </c>
      <c r="P1840" s="301" t="s">
        <v>14</v>
      </c>
      <c r="Q1840" s="301"/>
      <c r="R1840" s="1" t="str">
        <f t="shared" si="87"/>
        <v>-</v>
      </c>
      <c r="S1840" s="1" t="str">
        <f t="shared" si="86"/>
        <v>-</v>
      </c>
    </row>
    <row r="1841" spans="1:19">
      <c r="A1841" s="293">
        <f t="shared" si="88"/>
        <v>1836</v>
      </c>
      <c r="B1841" s="421"/>
      <c r="C1841" s="294"/>
      <c r="D1841" s="294"/>
      <c r="E1841" s="294"/>
      <c r="F1841" s="294"/>
      <c r="G1841" s="294"/>
      <c r="H1841" s="294"/>
      <c r="I1841" s="294"/>
      <c r="J1841" s="295" t="s">
        <v>1078</v>
      </c>
      <c r="K1841" s="84">
        <v>1</v>
      </c>
      <c r="L1841" s="301" t="s">
        <v>14</v>
      </c>
      <c r="M1841" s="73" t="s">
        <v>14</v>
      </c>
      <c r="N1841" s="302" t="s">
        <v>13</v>
      </c>
      <c r="O1841" s="302" t="s">
        <v>287</v>
      </c>
      <c r="P1841" s="301" t="s">
        <v>14</v>
      </c>
      <c r="Q1841" s="301"/>
      <c r="R1841" s="1" t="str">
        <f t="shared" si="87"/>
        <v>-</v>
      </c>
      <c r="S1841" s="1" t="str">
        <f t="shared" si="86"/>
        <v>-</v>
      </c>
    </row>
    <row r="1842" spans="1:19" ht="108">
      <c r="A1842" s="293">
        <f t="shared" si="88"/>
        <v>1837</v>
      </c>
      <c r="B1842" s="421"/>
      <c r="C1842" s="310"/>
      <c r="D1842" s="310"/>
      <c r="E1842" s="310"/>
      <c r="F1842" s="310"/>
      <c r="G1842" s="310"/>
      <c r="H1842" s="310"/>
      <c r="I1842" s="310"/>
      <c r="J1842" s="301" t="s">
        <v>1444</v>
      </c>
      <c r="K1842" s="73" t="s">
        <v>486</v>
      </c>
      <c r="L1842" s="301" t="s">
        <v>591</v>
      </c>
      <c r="M1842" s="73"/>
      <c r="N1842" s="302" t="s">
        <v>920</v>
      </c>
      <c r="O1842" s="302" t="s">
        <v>287</v>
      </c>
      <c r="P1842" s="301" t="s">
        <v>14</v>
      </c>
      <c r="Q1842" s="301"/>
      <c r="R1842" s="1" t="str">
        <f t="shared" si="87"/>
        <v>-</v>
      </c>
      <c r="S1842" s="1" t="str">
        <f t="shared" si="86"/>
        <v>-</v>
      </c>
    </row>
    <row r="1843" spans="1:19">
      <c r="A1843" s="293">
        <f t="shared" si="88"/>
        <v>1838</v>
      </c>
      <c r="B1843" s="421"/>
      <c r="C1843" s="294"/>
      <c r="D1843" s="294"/>
      <c r="E1843" s="294"/>
      <c r="F1843" s="294"/>
      <c r="G1843" s="294"/>
      <c r="H1843" s="294"/>
      <c r="I1843" s="304" t="s">
        <v>8</v>
      </c>
      <c r="J1843" s="311"/>
      <c r="K1843" s="84" t="s">
        <v>14</v>
      </c>
      <c r="L1843" s="311" t="s">
        <v>14</v>
      </c>
      <c r="M1843" s="84" t="s">
        <v>14</v>
      </c>
      <c r="N1843" s="302" t="s">
        <v>13</v>
      </c>
      <c r="O1843" s="302" t="s">
        <v>287</v>
      </c>
      <c r="P1843" s="301" t="s">
        <v>14</v>
      </c>
      <c r="Q1843" s="311"/>
      <c r="R1843" s="1" t="str">
        <f t="shared" si="87"/>
        <v>-</v>
      </c>
      <c r="S1843" s="1" t="str">
        <f t="shared" si="86"/>
        <v>-</v>
      </c>
    </row>
    <row r="1844" spans="1:19">
      <c r="A1844" s="293">
        <f t="shared" si="88"/>
        <v>1839</v>
      </c>
      <c r="B1844" s="421"/>
      <c r="C1844" s="294"/>
      <c r="D1844" s="294"/>
      <c r="E1844" s="294"/>
      <c r="F1844" s="294"/>
      <c r="G1844" s="294"/>
      <c r="H1844" s="294"/>
      <c r="I1844" s="309" t="s">
        <v>510</v>
      </c>
      <c r="J1844" s="297"/>
      <c r="K1844" s="84" t="s">
        <v>11</v>
      </c>
      <c r="L1844" s="301" t="s">
        <v>14</v>
      </c>
      <c r="M1844" s="73" t="s">
        <v>14</v>
      </c>
      <c r="N1844" s="302" t="s">
        <v>13</v>
      </c>
      <c r="O1844" s="302" t="s">
        <v>287</v>
      </c>
      <c r="P1844" s="301" t="s">
        <v>14</v>
      </c>
      <c r="Q1844" s="301"/>
      <c r="R1844" s="1" t="str">
        <f t="shared" si="87"/>
        <v>-</v>
      </c>
      <c r="S1844" s="1" t="str">
        <f t="shared" si="86"/>
        <v>-</v>
      </c>
    </row>
    <row r="1845" spans="1:19">
      <c r="A1845" s="293">
        <f t="shared" si="88"/>
        <v>1840</v>
      </c>
      <c r="B1845" s="421"/>
      <c r="C1845" s="294"/>
      <c r="D1845" s="294"/>
      <c r="E1845" s="294"/>
      <c r="F1845" s="294"/>
      <c r="G1845" s="294"/>
      <c r="H1845" s="294"/>
      <c r="I1845" s="294"/>
      <c r="J1845" s="295" t="s">
        <v>1079</v>
      </c>
      <c r="K1845" s="84">
        <v>1</v>
      </c>
      <c r="L1845" s="301" t="s">
        <v>14</v>
      </c>
      <c r="M1845" s="73" t="s">
        <v>14</v>
      </c>
      <c r="N1845" s="302" t="s">
        <v>13</v>
      </c>
      <c r="O1845" s="302" t="s">
        <v>287</v>
      </c>
      <c r="P1845" s="301" t="s">
        <v>14</v>
      </c>
      <c r="Q1845" s="301"/>
      <c r="R1845" s="1" t="str">
        <f t="shared" si="87"/>
        <v>-</v>
      </c>
      <c r="S1845" s="1" t="str">
        <f t="shared" si="86"/>
        <v>-</v>
      </c>
    </row>
    <row r="1846" spans="1:19" ht="40.5">
      <c r="A1846" s="293">
        <f t="shared" si="88"/>
        <v>1841</v>
      </c>
      <c r="B1846" s="421"/>
      <c r="C1846" s="310"/>
      <c r="D1846" s="310"/>
      <c r="E1846" s="310"/>
      <c r="F1846" s="310"/>
      <c r="G1846" s="310"/>
      <c r="H1846" s="310"/>
      <c r="I1846" s="310"/>
      <c r="J1846" s="301" t="s">
        <v>1444</v>
      </c>
      <c r="K1846" s="73" t="s">
        <v>486</v>
      </c>
      <c r="L1846" s="301" t="s">
        <v>592</v>
      </c>
      <c r="M1846" s="73"/>
      <c r="N1846" s="302" t="s">
        <v>1076</v>
      </c>
      <c r="O1846" s="302" t="s">
        <v>287</v>
      </c>
      <c r="P1846" s="301" t="s">
        <v>14</v>
      </c>
      <c r="Q1846" s="301"/>
      <c r="R1846" s="1" t="str">
        <f t="shared" si="87"/>
        <v>-</v>
      </c>
      <c r="S1846" s="1" t="str">
        <f t="shared" si="86"/>
        <v>-</v>
      </c>
    </row>
    <row r="1847" spans="1:19">
      <c r="A1847" s="293">
        <f t="shared" si="88"/>
        <v>1842</v>
      </c>
      <c r="B1847" s="421"/>
      <c r="C1847" s="294"/>
      <c r="D1847" s="294"/>
      <c r="E1847" s="294"/>
      <c r="F1847" s="294"/>
      <c r="G1847" s="294"/>
      <c r="H1847" s="294"/>
      <c r="I1847" s="304" t="s">
        <v>8</v>
      </c>
      <c r="J1847" s="311"/>
      <c r="K1847" s="84" t="s">
        <v>14</v>
      </c>
      <c r="L1847" s="311" t="s">
        <v>14</v>
      </c>
      <c r="M1847" s="84" t="s">
        <v>14</v>
      </c>
      <c r="N1847" s="302" t="s">
        <v>13</v>
      </c>
      <c r="O1847" s="302" t="s">
        <v>287</v>
      </c>
      <c r="P1847" s="301" t="s">
        <v>14</v>
      </c>
      <c r="Q1847" s="311"/>
      <c r="R1847" s="1" t="str">
        <f t="shared" si="87"/>
        <v>-</v>
      </c>
      <c r="S1847" s="1" t="str">
        <f t="shared" si="86"/>
        <v>-</v>
      </c>
    </row>
    <row r="1848" spans="1:19">
      <c r="A1848" s="293">
        <f t="shared" si="88"/>
        <v>1843</v>
      </c>
      <c r="B1848" s="421"/>
      <c r="C1848" s="294"/>
      <c r="D1848" s="294"/>
      <c r="E1848" s="294"/>
      <c r="F1848" s="294"/>
      <c r="G1848" s="294"/>
      <c r="H1848" s="294"/>
      <c r="I1848" s="309" t="s">
        <v>510</v>
      </c>
      <c r="J1848" s="297"/>
      <c r="K1848" s="84" t="s">
        <v>11</v>
      </c>
      <c r="L1848" s="301" t="s">
        <v>14</v>
      </c>
      <c r="M1848" s="73" t="s">
        <v>14</v>
      </c>
      <c r="N1848" s="302" t="s">
        <v>13</v>
      </c>
      <c r="O1848" s="302" t="s">
        <v>287</v>
      </c>
      <c r="P1848" s="301" t="s">
        <v>14</v>
      </c>
      <c r="Q1848" s="301"/>
      <c r="R1848" s="1" t="str">
        <f t="shared" si="87"/>
        <v>-</v>
      </c>
      <c r="S1848" s="1" t="str">
        <f t="shared" si="86"/>
        <v>-</v>
      </c>
    </row>
    <row r="1849" spans="1:19">
      <c r="A1849" s="293">
        <f t="shared" si="88"/>
        <v>1844</v>
      </c>
      <c r="B1849" s="421"/>
      <c r="C1849" s="294"/>
      <c r="D1849" s="294"/>
      <c r="E1849" s="294"/>
      <c r="F1849" s="294"/>
      <c r="G1849" s="294"/>
      <c r="H1849" s="294"/>
      <c r="I1849" s="294"/>
      <c r="J1849" s="295" t="s">
        <v>1080</v>
      </c>
      <c r="K1849" s="84">
        <v>1</v>
      </c>
      <c r="L1849" s="301" t="s">
        <v>14</v>
      </c>
      <c r="M1849" s="73" t="s">
        <v>14</v>
      </c>
      <c r="N1849" s="302" t="s">
        <v>13</v>
      </c>
      <c r="O1849" s="302" t="s">
        <v>287</v>
      </c>
      <c r="P1849" s="301" t="s">
        <v>14</v>
      </c>
      <c r="Q1849" s="301"/>
      <c r="R1849" s="1" t="str">
        <f t="shared" si="87"/>
        <v>-</v>
      </c>
      <c r="S1849" s="1" t="str">
        <f t="shared" si="86"/>
        <v>-</v>
      </c>
    </row>
    <row r="1850" spans="1:19" ht="81">
      <c r="A1850" s="293">
        <f t="shared" si="88"/>
        <v>1845</v>
      </c>
      <c r="B1850" s="421"/>
      <c r="C1850" s="310"/>
      <c r="D1850" s="310"/>
      <c r="E1850" s="310"/>
      <c r="F1850" s="310"/>
      <c r="G1850" s="310"/>
      <c r="H1850" s="310"/>
      <c r="I1850" s="310"/>
      <c r="J1850" s="301" t="s">
        <v>1444</v>
      </c>
      <c r="K1850" s="73" t="s">
        <v>486</v>
      </c>
      <c r="L1850" s="301" t="s">
        <v>593</v>
      </c>
      <c r="M1850" s="73"/>
      <c r="N1850" s="302" t="s">
        <v>622</v>
      </c>
      <c r="O1850" s="302" t="s">
        <v>287</v>
      </c>
      <c r="P1850" s="301" t="s">
        <v>14</v>
      </c>
      <c r="Q1850" s="301"/>
      <c r="R1850" s="1" t="str">
        <f t="shared" si="87"/>
        <v>-</v>
      </c>
      <c r="S1850" s="1" t="str">
        <f t="shared" si="86"/>
        <v>-</v>
      </c>
    </row>
    <row r="1851" spans="1:19">
      <c r="A1851" s="293">
        <f t="shared" si="88"/>
        <v>1846</v>
      </c>
      <c r="B1851" s="421"/>
      <c r="C1851" s="294"/>
      <c r="D1851" s="294"/>
      <c r="E1851" s="294"/>
      <c r="F1851" s="294"/>
      <c r="G1851" s="294"/>
      <c r="H1851" s="294"/>
      <c r="I1851" s="304" t="s">
        <v>8</v>
      </c>
      <c r="J1851" s="311"/>
      <c r="K1851" s="84" t="s">
        <v>14</v>
      </c>
      <c r="L1851" s="311" t="s">
        <v>14</v>
      </c>
      <c r="M1851" s="84" t="s">
        <v>14</v>
      </c>
      <c r="N1851" s="302" t="s">
        <v>13</v>
      </c>
      <c r="O1851" s="302" t="s">
        <v>287</v>
      </c>
      <c r="P1851" s="301" t="s">
        <v>14</v>
      </c>
      <c r="Q1851" s="311"/>
      <c r="R1851" s="1" t="str">
        <f t="shared" si="87"/>
        <v>-</v>
      </c>
      <c r="S1851" s="1" t="str">
        <f t="shared" si="86"/>
        <v>-</v>
      </c>
    </row>
    <row r="1852" spans="1:19">
      <c r="A1852" s="293">
        <f t="shared" si="88"/>
        <v>1847</v>
      </c>
      <c r="B1852" s="421"/>
      <c r="C1852" s="294"/>
      <c r="D1852" s="294"/>
      <c r="E1852" s="294"/>
      <c r="F1852" s="294"/>
      <c r="G1852" s="294"/>
      <c r="H1852" s="294"/>
      <c r="I1852" s="309" t="s">
        <v>510</v>
      </c>
      <c r="J1852" s="297"/>
      <c r="K1852" s="84" t="s">
        <v>11</v>
      </c>
      <c r="L1852" s="301" t="s">
        <v>14</v>
      </c>
      <c r="M1852" s="73" t="s">
        <v>14</v>
      </c>
      <c r="N1852" s="302" t="s">
        <v>13</v>
      </c>
      <c r="O1852" s="302" t="s">
        <v>287</v>
      </c>
      <c r="P1852" s="301" t="s">
        <v>14</v>
      </c>
      <c r="Q1852" s="301"/>
      <c r="R1852" s="1" t="str">
        <f t="shared" si="87"/>
        <v>-</v>
      </c>
      <c r="S1852" s="1" t="str">
        <f t="shared" si="86"/>
        <v>-</v>
      </c>
    </row>
    <row r="1853" spans="1:19">
      <c r="A1853" s="293">
        <f t="shared" si="88"/>
        <v>1848</v>
      </c>
      <c r="B1853" s="421"/>
      <c r="C1853" s="294"/>
      <c r="D1853" s="294"/>
      <c r="E1853" s="294"/>
      <c r="F1853" s="294"/>
      <c r="G1853" s="294"/>
      <c r="H1853" s="294"/>
      <c r="I1853" s="294"/>
      <c r="J1853" s="295" t="s">
        <v>1081</v>
      </c>
      <c r="K1853" s="84">
        <v>1</v>
      </c>
      <c r="L1853" s="301" t="s">
        <v>14</v>
      </c>
      <c r="M1853" s="73" t="s">
        <v>14</v>
      </c>
      <c r="N1853" s="302" t="s">
        <v>13</v>
      </c>
      <c r="O1853" s="302" t="s">
        <v>287</v>
      </c>
      <c r="P1853" s="301" t="s">
        <v>14</v>
      </c>
      <c r="Q1853" s="301"/>
      <c r="R1853" s="1" t="str">
        <f t="shared" si="87"/>
        <v>-</v>
      </c>
      <c r="S1853" s="1" t="str">
        <f t="shared" si="86"/>
        <v>-</v>
      </c>
    </row>
    <row r="1854" spans="1:19" ht="54">
      <c r="A1854" s="293">
        <f t="shared" si="88"/>
        <v>1849</v>
      </c>
      <c r="B1854" s="421"/>
      <c r="C1854" s="310"/>
      <c r="D1854" s="310"/>
      <c r="E1854" s="310"/>
      <c r="F1854" s="310"/>
      <c r="G1854" s="310"/>
      <c r="H1854" s="310"/>
      <c r="I1854" s="310"/>
      <c r="J1854" s="301" t="s">
        <v>1444</v>
      </c>
      <c r="K1854" s="73" t="s">
        <v>486</v>
      </c>
      <c r="L1854" s="301" t="s">
        <v>594</v>
      </c>
      <c r="M1854" s="73"/>
      <c r="N1854" s="302" t="s">
        <v>13</v>
      </c>
      <c r="O1854" s="302" t="s">
        <v>287</v>
      </c>
      <c r="P1854" s="301" t="s">
        <v>14</v>
      </c>
      <c r="Q1854" s="301"/>
      <c r="R1854" s="1" t="str">
        <f t="shared" si="87"/>
        <v>-</v>
      </c>
      <c r="S1854" s="1" t="str">
        <f t="shared" si="86"/>
        <v>-</v>
      </c>
    </row>
    <row r="1855" spans="1:19">
      <c r="A1855" s="293">
        <f t="shared" si="88"/>
        <v>1850</v>
      </c>
      <c r="B1855" s="422"/>
      <c r="C1855" s="294"/>
      <c r="D1855" s="294"/>
      <c r="E1855" s="294"/>
      <c r="F1855" s="294"/>
      <c r="G1855" s="294"/>
      <c r="H1855" s="294"/>
      <c r="I1855" s="304" t="s">
        <v>8</v>
      </c>
      <c r="J1855" s="311"/>
      <c r="K1855" s="84" t="s">
        <v>14</v>
      </c>
      <c r="L1855" s="311" t="s">
        <v>14</v>
      </c>
      <c r="M1855" s="84" t="s">
        <v>14</v>
      </c>
      <c r="N1855" s="302" t="s">
        <v>13</v>
      </c>
      <c r="O1855" s="302" t="s">
        <v>287</v>
      </c>
      <c r="P1855" s="301" t="s">
        <v>14</v>
      </c>
      <c r="Q1855" s="311"/>
      <c r="R1855" s="1" t="str">
        <f t="shared" si="87"/>
        <v>-</v>
      </c>
      <c r="S1855" s="1" t="str">
        <f t="shared" si="86"/>
        <v>-</v>
      </c>
    </row>
    <row r="1856" spans="1:19">
      <c r="A1856" s="293">
        <f t="shared" si="88"/>
        <v>1851</v>
      </c>
      <c r="B1856" s="420" t="s">
        <v>585</v>
      </c>
      <c r="C1856" s="294"/>
      <c r="D1856" s="294"/>
      <c r="E1856" s="294"/>
      <c r="F1856" s="294"/>
      <c r="G1856" s="294"/>
      <c r="H1856" s="294"/>
      <c r="I1856" s="309" t="s">
        <v>510</v>
      </c>
      <c r="J1856" s="297"/>
      <c r="K1856" s="84" t="s">
        <v>11</v>
      </c>
      <c r="L1856" s="301" t="s">
        <v>14</v>
      </c>
      <c r="M1856" s="73" t="s">
        <v>14</v>
      </c>
      <c r="N1856" s="302" t="s">
        <v>13</v>
      </c>
      <c r="O1856" s="302" t="s">
        <v>287</v>
      </c>
      <c r="P1856" s="301" t="s">
        <v>14</v>
      </c>
      <c r="Q1856" s="301"/>
      <c r="R1856" s="1" t="str">
        <f t="shared" si="87"/>
        <v>-</v>
      </c>
      <c r="S1856" s="1" t="str">
        <f t="shared" si="86"/>
        <v>-</v>
      </c>
    </row>
    <row r="1857" spans="1:19">
      <c r="A1857" s="293">
        <f t="shared" si="88"/>
        <v>1852</v>
      </c>
      <c r="B1857" s="421"/>
      <c r="C1857" s="294"/>
      <c r="D1857" s="294"/>
      <c r="E1857" s="294"/>
      <c r="F1857" s="294"/>
      <c r="G1857" s="294"/>
      <c r="H1857" s="294"/>
      <c r="I1857" s="294"/>
      <c r="J1857" s="295" t="s">
        <v>1082</v>
      </c>
      <c r="K1857" s="84">
        <v>1</v>
      </c>
      <c r="L1857" s="301" t="s">
        <v>14</v>
      </c>
      <c r="M1857" s="73" t="s">
        <v>14</v>
      </c>
      <c r="N1857" s="302" t="s">
        <v>13</v>
      </c>
      <c r="O1857" s="302" t="s">
        <v>287</v>
      </c>
      <c r="P1857" s="301" t="s">
        <v>14</v>
      </c>
      <c r="Q1857" s="301"/>
      <c r="R1857" s="1" t="str">
        <f t="shared" si="87"/>
        <v>-</v>
      </c>
      <c r="S1857" s="1" t="str">
        <f t="shared" si="86"/>
        <v>-</v>
      </c>
    </row>
    <row r="1858" spans="1:19" ht="108">
      <c r="A1858" s="293">
        <f t="shared" si="88"/>
        <v>1853</v>
      </c>
      <c r="B1858" s="421"/>
      <c r="C1858" s="310"/>
      <c r="D1858" s="310"/>
      <c r="E1858" s="310"/>
      <c r="F1858" s="310"/>
      <c r="G1858" s="310"/>
      <c r="H1858" s="310"/>
      <c r="I1858" s="310"/>
      <c r="J1858" s="301" t="s">
        <v>1444</v>
      </c>
      <c r="K1858" s="73" t="s">
        <v>486</v>
      </c>
      <c r="L1858" s="301" t="s">
        <v>595</v>
      </c>
      <c r="M1858" s="73"/>
      <c r="N1858" s="302" t="s">
        <v>665</v>
      </c>
      <c r="O1858" s="302" t="s">
        <v>287</v>
      </c>
      <c r="P1858" s="301" t="s">
        <v>14</v>
      </c>
      <c r="Q1858" s="301"/>
      <c r="R1858" s="1" t="str">
        <f t="shared" si="87"/>
        <v>-</v>
      </c>
      <c r="S1858" s="1" t="str">
        <f t="shared" si="86"/>
        <v>-</v>
      </c>
    </row>
    <row r="1859" spans="1:19">
      <c r="A1859" s="293">
        <f t="shared" si="88"/>
        <v>1854</v>
      </c>
      <c r="B1859" s="421"/>
      <c r="C1859" s="294"/>
      <c r="D1859" s="294"/>
      <c r="E1859" s="294"/>
      <c r="F1859" s="294"/>
      <c r="G1859" s="294"/>
      <c r="H1859" s="294"/>
      <c r="I1859" s="304" t="s">
        <v>8</v>
      </c>
      <c r="J1859" s="311"/>
      <c r="K1859" s="84" t="s">
        <v>14</v>
      </c>
      <c r="L1859" s="311" t="s">
        <v>14</v>
      </c>
      <c r="M1859" s="84" t="s">
        <v>14</v>
      </c>
      <c r="N1859" s="302" t="s">
        <v>13</v>
      </c>
      <c r="O1859" s="302" t="s">
        <v>287</v>
      </c>
      <c r="P1859" s="301" t="s">
        <v>14</v>
      </c>
      <c r="Q1859" s="311"/>
      <c r="R1859" s="1" t="str">
        <f t="shared" si="87"/>
        <v>-</v>
      </c>
      <c r="S1859" s="1" t="str">
        <f t="shared" si="86"/>
        <v>-</v>
      </c>
    </row>
    <row r="1860" spans="1:19">
      <c r="A1860" s="293">
        <f t="shared" si="88"/>
        <v>1855</v>
      </c>
      <c r="B1860" s="421"/>
      <c r="C1860" s="294"/>
      <c r="D1860" s="294"/>
      <c r="E1860" s="294"/>
      <c r="F1860" s="294"/>
      <c r="G1860" s="294"/>
      <c r="H1860" s="294"/>
      <c r="I1860" s="309" t="s">
        <v>510</v>
      </c>
      <c r="J1860" s="297"/>
      <c r="K1860" s="84" t="s">
        <v>11</v>
      </c>
      <c r="L1860" s="301" t="s">
        <v>14</v>
      </c>
      <c r="M1860" s="73" t="s">
        <v>14</v>
      </c>
      <c r="N1860" s="302" t="s">
        <v>13</v>
      </c>
      <c r="O1860" s="302" t="s">
        <v>287</v>
      </c>
      <c r="P1860" s="301" t="s">
        <v>14</v>
      </c>
      <c r="Q1860" s="301"/>
      <c r="R1860" s="1" t="str">
        <f t="shared" si="87"/>
        <v>-</v>
      </c>
      <c r="S1860" s="1" t="str">
        <f t="shared" si="86"/>
        <v>-</v>
      </c>
    </row>
    <row r="1861" spans="1:19">
      <c r="A1861" s="293">
        <f t="shared" si="88"/>
        <v>1856</v>
      </c>
      <c r="B1861" s="421"/>
      <c r="C1861" s="294"/>
      <c r="D1861" s="294"/>
      <c r="E1861" s="294"/>
      <c r="F1861" s="294"/>
      <c r="G1861" s="294"/>
      <c r="H1861" s="294"/>
      <c r="I1861" s="294"/>
      <c r="J1861" s="295" t="s">
        <v>1083</v>
      </c>
      <c r="K1861" s="84">
        <v>1</v>
      </c>
      <c r="L1861" s="301" t="s">
        <v>14</v>
      </c>
      <c r="M1861" s="73" t="s">
        <v>14</v>
      </c>
      <c r="N1861" s="302" t="s">
        <v>13</v>
      </c>
      <c r="O1861" s="302" t="s">
        <v>287</v>
      </c>
      <c r="P1861" s="301" t="s">
        <v>14</v>
      </c>
      <c r="Q1861" s="301"/>
      <c r="R1861" s="1" t="str">
        <f t="shared" si="87"/>
        <v>-</v>
      </c>
      <c r="S1861" s="1" t="str">
        <f t="shared" si="86"/>
        <v>-</v>
      </c>
    </row>
    <row r="1862" spans="1:19" ht="108">
      <c r="A1862" s="293">
        <f t="shared" si="88"/>
        <v>1857</v>
      </c>
      <c r="B1862" s="421"/>
      <c r="C1862" s="310"/>
      <c r="D1862" s="310"/>
      <c r="E1862" s="310"/>
      <c r="F1862" s="310"/>
      <c r="G1862" s="310"/>
      <c r="H1862" s="310"/>
      <c r="I1862" s="310"/>
      <c r="J1862" s="301" t="s">
        <v>1444</v>
      </c>
      <c r="K1862" s="73" t="s">
        <v>486</v>
      </c>
      <c r="L1862" s="301" t="s">
        <v>596</v>
      </c>
      <c r="M1862" s="73"/>
      <c r="N1862" s="302" t="s">
        <v>665</v>
      </c>
      <c r="O1862" s="302" t="s">
        <v>287</v>
      </c>
      <c r="P1862" s="301" t="s">
        <v>14</v>
      </c>
      <c r="Q1862" s="301"/>
      <c r="R1862" s="1" t="str">
        <f t="shared" si="87"/>
        <v>-</v>
      </c>
      <c r="S1862" s="1" t="str">
        <f t="shared" si="86"/>
        <v>-</v>
      </c>
    </row>
    <row r="1863" spans="1:19">
      <c r="A1863" s="293">
        <f t="shared" si="88"/>
        <v>1858</v>
      </c>
      <c r="B1863" s="421"/>
      <c r="C1863" s="294"/>
      <c r="D1863" s="294"/>
      <c r="E1863" s="294"/>
      <c r="F1863" s="294"/>
      <c r="G1863" s="294"/>
      <c r="H1863" s="294"/>
      <c r="I1863" s="304" t="s">
        <v>8</v>
      </c>
      <c r="J1863" s="311"/>
      <c r="K1863" s="84" t="s">
        <v>14</v>
      </c>
      <c r="L1863" s="311" t="s">
        <v>14</v>
      </c>
      <c r="M1863" s="84" t="s">
        <v>14</v>
      </c>
      <c r="N1863" s="302" t="s">
        <v>13</v>
      </c>
      <c r="O1863" s="302" t="s">
        <v>287</v>
      </c>
      <c r="P1863" s="301" t="s">
        <v>14</v>
      </c>
      <c r="Q1863" s="311"/>
      <c r="R1863" s="1" t="str">
        <f t="shared" si="87"/>
        <v>-</v>
      </c>
      <c r="S1863" s="1" t="str">
        <f t="shared" si="86"/>
        <v>-</v>
      </c>
    </row>
    <row r="1864" spans="1:19">
      <c r="A1864" s="293">
        <f t="shared" si="88"/>
        <v>1859</v>
      </c>
      <c r="B1864" s="421"/>
      <c r="C1864" s="294"/>
      <c r="D1864" s="294"/>
      <c r="E1864" s="294"/>
      <c r="F1864" s="294"/>
      <c r="G1864" s="294"/>
      <c r="H1864" s="294"/>
      <c r="I1864" s="309" t="s">
        <v>510</v>
      </c>
      <c r="J1864" s="297"/>
      <c r="K1864" s="84" t="s">
        <v>11</v>
      </c>
      <c r="L1864" s="301" t="s">
        <v>14</v>
      </c>
      <c r="M1864" s="73" t="s">
        <v>14</v>
      </c>
      <c r="N1864" s="302" t="s">
        <v>13</v>
      </c>
      <c r="O1864" s="302" t="s">
        <v>287</v>
      </c>
      <c r="P1864" s="301" t="s">
        <v>14</v>
      </c>
      <c r="Q1864" s="301"/>
      <c r="R1864" s="1" t="str">
        <f t="shared" si="87"/>
        <v>-</v>
      </c>
      <c r="S1864" s="1" t="str">
        <f t="shared" ref="S1864:S1927" si="89">IF(O1864="未定義","-","○")</f>
        <v>-</v>
      </c>
    </row>
    <row r="1865" spans="1:19">
      <c r="A1865" s="293">
        <f t="shared" si="88"/>
        <v>1860</v>
      </c>
      <c r="B1865" s="421"/>
      <c r="C1865" s="294"/>
      <c r="D1865" s="294"/>
      <c r="E1865" s="294"/>
      <c r="F1865" s="294"/>
      <c r="G1865" s="294"/>
      <c r="H1865" s="294"/>
      <c r="I1865" s="294"/>
      <c r="J1865" s="295" t="s">
        <v>1084</v>
      </c>
      <c r="K1865" s="84">
        <v>1</v>
      </c>
      <c r="L1865" s="301" t="s">
        <v>14</v>
      </c>
      <c r="M1865" s="73" t="s">
        <v>14</v>
      </c>
      <c r="N1865" s="302" t="s">
        <v>13</v>
      </c>
      <c r="O1865" s="302" t="s">
        <v>287</v>
      </c>
      <c r="P1865" s="301" t="s">
        <v>14</v>
      </c>
      <c r="Q1865" s="301"/>
      <c r="R1865" s="1" t="str">
        <f t="shared" si="87"/>
        <v>-</v>
      </c>
      <c r="S1865" s="1" t="str">
        <f t="shared" si="89"/>
        <v>-</v>
      </c>
    </row>
    <row r="1866" spans="1:19" ht="108">
      <c r="A1866" s="293">
        <f t="shared" si="88"/>
        <v>1861</v>
      </c>
      <c r="B1866" s="421"/>
      <c r="C1866" s="310"/>
      <c r="D1866" s="310"/>
      <c r="E1866" s="310"/>
      <c r="F1866" s="310"/>
      <c r="G1866" s="310"/>
      <c r="H1866" s="310"/>
      <c r="I1866" s="310"/>
      <c r="J1866" s="301" t="s">
        <v>1444</v>
      </c>
      <c r="K1866" s="73" t="s">
        <v>486</v>
      </c>
      <c r="L1866" s="301" t="s">
        <v>40</v>
      </c>
      <c r="M1866" s="73"/>
      <c r="N1866" s="302" t="s">
        <v>665</v>
      </c>
      <c r="O1866" s="302" t="s">
        <v>287</v>
      </c>
      <c r="P1866" s="301" t="s">
        <v>14</v>
      </c>
      <c r="Q1866" s="301"/>
      <c r="R1866" s="1" t="str">
        <f t="shared" si="87"/>
        <v>-</v>
      </c>
      <c r="S1866" s="1" t="str">
        <f t="shared" si="89"/>
        <v>-</v>
      </c>
    </row>
    <row r="1867" spans="1:19">
      <c r="A1867" s="293">
        <f t="shared" si="88"/>
        <v>1862</v>
      </c>
      <c r="B1867" s="421"/>
      <c r="C1867" s="294"/>
      <c r="D1867" s="294"/>
      <c r="E1867" s="294"/>
      <c r="F1867" s="294"/>
      <c r="G1867" s="294"/>
      <c r="H1867" s="294"/>
      <c r="I1867" s="304" t="s">
        <v>8</v>
      </c>
      <c r="J1867" s="311"/>
      <c r="K1867" s="84" t="s">
        <v>14</v>
      </c>
      <c r="L1867" s="311" t="s">
        <v>14</v>
      </c>
      <c r="M1867" s="84" t="s">
        <v>14</v>
      </c>
      <c r="N1867" s="302" t="s">
        <v>13</v>
      </c>
      <c r="O1867" s="302" t="s">
        <v>287</v>
      </c>
      <c r="P1867" s="301" t="s">
        <v>14</v>
      </c>
      <c r="Q1867" s="311"/>
      <c r="R1867" s="1" t="str">
        <f t="shared" si="87"/>
        <v>-</v>
      </c>
      <c r="S1867" s="1" t="str">
        <f t="shared" si="89"/>
        <v>-</v>
      </c>
    </row>
    <row r="1868" spans="1:19">
      <c r="A1868" s="293">
        <f t="shared" si="88"/>
        <v>1863</v>
      </c>
      <c r="B1868" s="421"/>
      <c r="C1868" s="294"/>
      <c r="D1868" s="294"/>
      <c r="E1868" s="294"/>
      <c r="F1868" s="294"/>
      <c r="G1868" s="294"/>
      <c r="H1868" s="294"/>
      <c r="I1868" s="309" t="s">
        <v>510</v>
      </c>
      <c r="J1868" s="297"/>
      <c r="K1868" s="84" t="s">
        <v>11</v>
      </c>
      <c r="L1868" s="301" t="s">
        <v>14</v>
      </c>
      <c r="M1868" s="73" t="s">
        <v>14</v>
      </c>
      <c r="N1868" s="302" t="s">
        <v>13</v>
      </c>
      <c r="O1868" s="302" t="s">
        <v>287</v>
      </c>
      <c r="P1868" s="301" t="s">
        <v>14</v>
      </c>
      <c r="Q1868" s="301"/>
      <c r="R1868" s="1" t="str">
        <f t="shared" si="87"/>
        <v>-</v>
      </c>
      <c r="S1868" s="1" t="str">
        <f t="shared" si="89"/>
        <v>-</v>
      </c>
    </row>
    <row r="1869" spans="1:19">
      <c r="A1869" s="293">
        <f t="shared" si="88"/>
        <v>1864</v>
      </c>
      <c r="B1869" s="421"/>
      <c r="C1869" s="294"/>
      <c r="D1869" s="294"/>
      <c r="E1869" s="294"/>
      <c r="F1869" s="294"/>
      <c r="G1869" s="294"/>
      <c r="H1869" s="294"/>
      <c r="I1869" s="294"/>
      <c r="J1869" s="295" t="s">
        <v>1085</v>
      </c>
      <c r="K1869" s="84">
        <v>1</v>
      </c>
      <c r="L1869" s="301" t="s">
        <v>14</v>
      </c>
      <c r="M1869" s="73" t="s">
        <v>14</v>
      </c>
      <c r="N1869" s="302" t="s">
        <v>13</v>
      </c>
      <c r="O1869" s="302" t="s">
        <v>287</v>
      </c>
      <c r="P1869" s="301" t="s">
        <v>14</v>
      </c>
      <c r="Q1869" s="301"/>
      <c r="R1869" s="1" t="str">
        <f t="shared" si="87"/>
        <v>-</v>
      </c>
      <c r="S1869" s="1" t="str">
        <f t="shared" si="89"/>
        <v>-</v>
      </c>
    </row>
    <row r="1870" spans="1:19" ht="108">
      <c r="A1870" s="293">
        <f t="shared" si="88"/>
        <v>1865</v>
      </c>
      <c r="B1870" s="421"/>
      <c r="C1870" s="310"/>
      <c r="D1870" s="310"/>
      <c r="E1870" s="310"/>
      <c r="F1870" s="310"/>
      <c r="G1870" s="310"/>
      <c r="H1870" s="310"/>
      <c r="I1870" s="310"/>
      <c r="J1870" s="301" t="s">
        <v>1444</v>
      </c>
      <c r="K1870" s="73" t="s">
        <v>486</v>
      </c>
      <c r="L1870" s="301" t="s">
        <v>41</v>
      </c>
      <c r="M1870" s="73"/>
      <c r="N1870" s="302" t="s">
        <v>665</v>
      </c>
      <c r="O1870" s="302" t="s">
        <v>287</v>
      </c>
      <c r="P1870" s="301" t="s">
        <v>14</v>
      </c>
      <c r="Q1870" s="301"/>
      <c r="R1870" s="1" t="str">
        <f t="shared" si="87"/>
        <v>-</v>
      </c>
      <c r="S1870" s="1" t="str">
        <f t="shared" si="89"/>
        <v>-</v>
      </c>
    </row>
    <row r="1871" spans="1:19">
      <c r="A1871" s="293">
        <f t="shared" si="88"/>
        <v>1866</v>
      </c>
      <c r="B1871" s="421"/>
      <c r="C1871" s="294"/>
      <c r="D1871" s="294"/>
      <c r="E1871" s="294"/>
      <c r="F1871" s="294"/>
      <c r="G1871" s="294"/>
      <c r="H1871" s="294"/>
      <c r="I1871" s="304" t="s">
        <v>8</v>
      </c>
      <c r="J1871" s="311"/>
      <c r="K1871" s="84" t="s">
        <v>14</v>
      </c>
      <c r="L1871" s="311" t="s">
        <v>14</v>
      </c>
      <c r="M1871" s="84" t="s">
        <v>14</v>
      </c>
      <c r="N1871" s="302" t="s">
        <v>13</v>
      </c>
      <c r="O1871" s="302" t="s">
        <v>287</v>
      </c>
      <c r="P1871" s="301" t="s">
        <v>14</v>
      </c>
      <c r="Q1871" s="311"/>
      <c r="R1871" s="1" t="str">
        <f t="shared" si="87"/>
        <v>-</v>
      </c>
      <c r="S1871" s="1" t="str">
        <f t="shared" si="89"/>
        <v>-</v>
      </c>
    </row>
    <row r="1872" spans="1:19">
      <c r="A1872" s="293">
        <f t="shared" si="88"/>
        <v>1867</v>
      </c>
      <c r="B1872" s="421"/>
      <c r="C1872" s="294"/>
      <c r="D1872" s="294"/>
      <c r="E1872" s="294"/>
      <c r="F1872" s="294"/>
      <c r="G1872" s="294"/>
      <c r="H1872" s="294"/>
      <c r="I1872" s="309" t="s">
        <v>510</v>
      </c>
      <c r="J1872" s="297"/>
      <c r="K1872" s="84" t="s">
        <v>11</v>
      </c>
      <c r="L1872" s="301" t="s">
        <v>14</v>
      </c>
      <c r="M1872" s="73" t="s">
        <v>14</v>
      </c>
      <c r="N1872" s="302" t="s">
        <v>13</v>
      </c>
      <c r="O1872" s="302" t="s">
        <v>287</v>
      </c>
      <c r="P1872" s="301" t="s">
        <v>14</v>
      </c>
      <c r="Q1872" s="301"/>
      <c r="R1872" s="1" t="str">
        <f t="shared" si="87"/>
        <v>-</v>
      </c>
      <c r="S1872" s="1" t="str">
        <f t="shared" si="89"/>
        <v>-</v>
      </c>
    </row>
    <row r="1873" spans="1:19">
      <c r="A1873" s="293">
        <f t="shared" si="88"/>
        <v>1868</v>
      </c>
      <c r="B1873" s="421"/>
      <c r="C1873" s="294"/>
      <c r="D1873" s="294"/>
      <c r="E1873" s="294"/>
      <c r="F1873" s="294"/>
      <c r="G1873" s="294"/>
      <c r="H1873" s="294"/>
      <c r="I1873" s="294"/>
      <c r="J1873" s="295" t="s">
        <v>1086</v>
      </c>
      <c r="K1873" s="84">
        <v>1</v>
      </c>
      <c r="L1873" s="301" t="s">
        <v>14</v>
      </c>
      <c r="M1873" s="73" t="s">
        <v>14</v>
      </c>
      <c r="N1873" s="302" t="s">
        <v>13</v>
      </c>
      <c r="O1873" s="302" t="s">
        <v>287</v>
      </c>
      <c r="P1873" s="301" t="s">
        <v>14</v>
      </c>
      <c r="Q1873" s="301"/>
      <c r="R1873" s="1" t="str">
        <f t="shared" ref="R1873:R1936" si="90">IF(P1873="-","-","○")</f>
        <v>-</v>
      </c>
      <c r="S1873" s="1" t="str">
        <f t="shared" si="89"/>
        <v>-</v>
      </c>
    </row>
    <row r="1874" spans="1:19" ht="108">
      <c r="A1874" s="293">
        <f t="shared" si="88"/>
        <v>1869</v>
      </c>
      <c r="B1874" s="421"/>
      <c r="C1874" s="310"/>
      <c r="D1874" s="310"/>
      <c r="E1874" s="310"/>
      <c r="F1874" s="310"/>
      <c r="G1874" s="310"/>
      <c r="H1874" s="310"/>
      <c r="I1874" s="310"/>
      <c r="J1874" s="301" t="s">
        <v>1444</v>
      </c>
      <c r="K1874" s="73" t="s">
        <v>486</v>
      </c>
      <c r="L1874" s="301" t="s">
        <v>42</v>
      </c>
      <c r="M1874" s="73"/>
      <c r="N1874" s="302" t="s">
        <v>665</v>
      </c>
      <c r="O1874" s="302" t="s">
        <v>287</v>
      </c>
      <c r="P1874" s="301" t="s">
        <v>14</v>
      </c>
      <c r="Q1874" s="301"/>
      <c r="R1874" s="1" t="str">
        <f t="shared" si="90"/>
        <v>-</v>
      </c>
      <c r="S1874" s="1" t="str">
        <f t="shared" si="89"/>
        <v>-</v>
      </c>
    </row>
    <row r="1875" spans="1:19">
      <c r="A1875" s="293">
        <f t="shared" si="88"/>
        <v>1870</v>
      </c>
      <c r="B1875" s="421"/>
      <c r="C1875" s="294"/>
      <c r="D1875" s="294"/>
      <c r="E1875" s="294"/>
      <c r="F1875" s="294"/>
      <c r="G1875" s="294"/>
      <c r="H1875" s="294"/>
      <c r="I1875" s="304" t="s">
        <v>8</v>
      </c>
      <c r="J1875" s="311"/>
      <c r="K1875" s="84" t="s">
        <v>14</v>
      </c>
      <c r="L1875" s="311" t="s">
        <v>14</v>
      </c>
      <c r="M1875" s="84" t="s">
        <v>14</v>
      </c>
      <c r="N1875" s="302" t="s">
        <v>13</v>
      </c>
      <c r="O1875" s="302" t="s">
        <v>287</v>
      </c>
      <c r="P1875" s="301" t="s">
        <v>14</v>
      </c>
      <c r="Q1875" s="311"/>
      <c r="R1875" s="1" t="str">
        <f t="shared" si="90"/>
        <v>-</v>
      </c>
      <c r="S1875" s="1" t="str">
        <f t="shared" si="89"/>
        <v>-</v>
      </c>
    </row>
    <row r="1876" spans="1:19">
      <c r="A1876" s="293">
        <f t="shared" si="88"/>
        <v>1871</v>
      </c>
      <c r="B1876" s="421"/>
      <c r="C1876" s="294"/>
      <c r="D1876" s="294"/>
      <c r="E1876" s="294"/>
      <c r="F1876" s="294"/>
      <c r="G1876" s="294"/>
      <c r="H1876" s="294"/>
      <c r="I1876" s="309" t="s">
        <v>510</v>
      </c>
      <c r="J1876" s="297"/>
      <c r="K1876" s="84" t="s">
        <v>11</v>
      </c>
      <c r="L1876" s="301" t="s">
        <v>14</v>
      </c>
      <c r="M1876" s="73" t="s">
        <v>14</v>
      </c>
      <c r="N1876" s="302" t="s">
        <v>13</v>
      </c>
      <c r="O1876" s="302" t="s">
        <v>287</v>
      </c>
      <c r="P1876" s="301" t="s">
        <v>14</v>
      </c>
      <c r="Q1876" s="301"/>
      <c r="R1876" s="1" t="str">
        <f t="shared" si="90"/>
        <v>-</v>
      </c>
      <c r="S1876" s="1" t="str">
        <f t="shared" si="89"/>
        <v>-</v>
      </c>
    </row>
    <row r="1877" spans="1:19">
      <c r="A1877" s="293">
        <f t="shared" si="88"/>
        <v>1872</v>
      </c>
      <c r="B1877" s="421"/>
      <c r="C1877" s="294"/>
      <c r="D1877" s="294"/>
      <c r="E1877" s="294"/>
      <c r="F1877" s="294"/>
      <c r="G1877" s="294"/>
      <c r="H1877" s="294"/>
      <c r="I1877" s="294"/>
      <c r="J1877" s="295" t="s">
        <v>1087</v>
      </c>
      <c r="K1877" s="84">
        <v>1</v>
      </c>
      <c r="L1877" s="301" t="s">
        <v>14</v>
      </c>
      <c r="M1877" s="73" t="s">
        <v>14</v>
      </c>
      <c r="N1877" s="302" t="s">
        <v>13</v>
      </c>
      <c r="O1877" s="302" t="s">
        <v>287</v>
      </c>
      <c r="P1877" s="301" t="s">
        <v>14</v>
      </c>
      <c r="Q1877" s="301"/>
      <c r="R1877" s="1" t="str">
        <f t="shared" si="90"/>
        <v>-</v>
      </c>
      <c r="S1877" s="1" t="str">
        <f t="shared" si="89"/>
        <v>-</v>
      </c>
    </row>
    <row r="1878" spans="1:19" ht="108">
      <c r="A1878" s="293">
        <f t="shared" si="88"/>
        <v>1873</v>
      </c>
      <c r="B1878" s="421"/>
      <c r="C1878" s="310"/>
      <c r="D1878" s="310"/>
      <c r="E1878" s="310"/>
      <c r="F1878" s="310"/>
      <c r="G1878" s="310"/>
      <c r="H1878" s="310"/>
      <c r="I1878" s="310"/>
      <c r="J1878" s="301" t="s">
        <v>1444</v>
      </c>
      <c r="K1878" s="73" t="s">
        <v>486</v>
      </c>
      <c r="L1878" s="301" t="s">
        <v>43</v>
      </c>
      <c r="M1878" s="73"/>
      <c r="N1878" s="302" t="s">
        <v>665</v>
      </c>
      <c r="O1878" s="302" t="s">
        <v>287</v>
      </c>
      <c r="P1878" s="301" t="s">
        <v>14</v>
      </c>
      <c r="Q1878" s="301"/>
      <c r="R1878" s="1" t="str">
        <f t="shared" si="90"/>
        <v>-</v>
      </c>
      <c r="S1878" s="1" t="str">
        <f t="shared" si="89"/>
        <v>-</v>
      </c>
    </row>
    <row r="1879" spans="1:19">
      <c r="A1879" s="293">
        <f t="shared" si="88"/>
        <v>1874</v>
      </c>
      <c r="B1879" s="421"/>
      <c r="C1879" s="294"/>
      <c r="D1879" s="294"/>
      <c r="E1879" s="294"/>
      <c r="F1879" s="294"/>
      <c r="G1879" s="294"/>
      <c r="H1879" s="294"/>
      <c r="I1879" s="304" t="s">
        <v>8</v>
      </c>
      <c r="J1879" s="311"/>
      <c r="K1879" s="84" t="s">
        <v>14</v>
      </c>
      <c r="L1879" s="311" t="s">
        <v>14</v>
      </c>
      <c r="M1879" s="84" t="s">
        <v>14</v>
      </c>
      <c r="N1879" s="302" t="s">
        <v>13</v>
      </c>
      <c r="O1879" s="302" t="s">
        <v>287</v>
      </c>
      <c r="P1879" s="301" t="s">
        <v>14</v>
      </c>
      <c r="Q1879" s="311"/>
      <c r="R1879" s="1" t="str">
        <f t="shared" si="90"/>
        <v>-</v>
      </c>
      <c r="S1879" s="1" t="str">
        <f t="shared" si="89"/>
        <v>-</v>
      </c>
    </row>
    <row r="1880" spans="1:19">
      <c r="A1880" s="293">
        <f t="shared" si="88"/>
        <v>1875</v>
      </c>
      <c r="B1880" s="421"/>
      <c r="C1880" s="294"/>
      <c r="D1880" s="294"/>
      <c r="E1880" s="294"/>
      <c r="F1880" s="294"/>
      <c r="G1880" s="294"/>
      <c r="H1880" s="294"/>
      <c r="I1880" s="309" t="s">
        <v>510</v>
      </c>
      <c r="J1880" s="297"/>
      <c r="K1880" s="84" t="s">
        <v>11</v>
      </c>
      <c r="L1880" s="301" t="s">
        <v>14</v>
      </c>
      <c r="M1880" s="73" t="s">
        <v>14</v>
      </c>
      <c r="N1880" s="302" t="s">
        <v>13</v>
      </c>
      <c r="O1880" s="302" t="s">
        <v>287</v>
      </c>
      <c r="P1880" s="301" t="s">
        <v>14</v>
      </c>
      <c r="Q1880" s="301"/>
      <c r="R1880" s="1" t="str">
        <f t="shared" si="90"/>
        <v>-</v>
      </c>
      <c r="S1880" s="1" t="str">
        <f t="shared" si="89"/>
        <v>-</v>
      </c>
    </row>
    <row r="1881" spans="1:19">
      <c r="A1881" s="293">
        <f t="shared" si="88"/>
        <v>1876</v>
      </c>
      <c r="B1881" s="421"/>
      <c r="C1881" s="294"/>
      <c r="D1881" s="294"/>
      <c r="E1881" s="294"/>
      <c r="F1881" s="294"/>
      <c r="G1881" s="294"/>
      <c r="H1881" s="294"/>
      <c r="I1881" s="294"/>
      <c r="J1881" s="295" t="s">
        <v>1088</v>
      </c>
      <c r="K1881" s="84">
        <v>1</v>
      </c>
      <c r="L1881" s="301" t="s">
        <v>14</v>
      </c>
      <c r="M1881" s="73" t="s">
        <v>14</v>
      </c>
      <c r="N1881" s="302" t="s">
        <v>13</v>
      </c>
      <c r="O1881" s="302" t="s">
        <v>287</v>
      </c>
      <c r="P1881" s="301" t="s">
        <v>14</v>
      </c>
      <c r="Q1881" s="301"/>
      <c r="R1881" s="1" t="str">
        <f t="shared" si="90"/>
        <v>-</v>
      </c>
      <c r="S1881" s="1" t="str">
        <f t="shared" si="89"/>
        <v>-</v>
      </c>
    </row>
    <row r="1882" spans="1:19" ht="108">
      <c r="A1882" s="293">
        <f t="shared" si="88"/>
        <v>1877</v>
      </c>
      <c r="B1882" s="421"/>
      <c r="C1882" s="310"/>
      <c r="D1882" s="310"/>
      <c r="E1882" s="310"/>
      <c r="F1882" s="310"/>
      <c r="G1882" s="310"/>
      <c r="H1882" s="310"/>
      <c r="I1882" s="310"/>
      <c r="J1882" s="301" t="s">
        <v>1444</v>
      </c>
      <c r="K1882" s="73" t="s">
        <v>486</v>
      </c>
      <c r="L1882" s="301" t="s">
        <v>44</v>
      </c>
      <c r="M1882" s="73"/>
      <c r="N1882" s="302" t="s">
        <v>665</v>
      </c>
      <c r="O1882" s="302" t="s">
        <v>287</v>
      </c>
      <c r="P1882" s="301" t="s">
        <v>14</v>
      </c>
      <c r="Q1882" s="301"/>
      <c r="R1882" s="1" t="str">
        <f t="shared" si="90"/>
        <v>-</v>
      </c>
      <c r="S1882" s="1" t="str">
        <f t="shared" si="89"/>
        <v>-</v>
      </c>
    </row>
    <row r="1883" spans="1:19">
      <c r="A1883" s="293">
        <f t="shared" si="88"/>
        <v>1878</v>
      </c>
      <c r="B1883" s="421"/>
      <c r="C1883" s="294"/>
      <c r="D1883" s="294"/>
      <c r="E1883" s="294"/>
      <c r="F1883" s="294"/>
      <c r="G1883" s="294"/>
      <c r="H1883" s="294"/>
      <c r="I1883" s="304" t="s">
        <v>8</v>
      </c>
      <c r="J1883" s="311"/>
      <c r="K1883" s="84" t="s">
        <v>14</v>
      </c>
      <c r="L1883" s="311" t="s">
        <v>14</v>
      </c>
      <c r="M1883" s="84" t="s">
        <v>14</v>
      </c>
      <c r="N1883" s="302" t="s">
        <v>13</v>
      </c>
      <c r="O1883" s="302" t="s">
        <v>287</v>
      </c>
      <c r="P1883" s="301" t="s">
        <v>14</v>
      </c>
      <c r="Q1883" s="311"/>
      <c r="R1883" s="1" t="str">
        <f t="shared" si="90"/>
        <v>-</v>
      </c>
      <c r="S1883" s="1" t="str">
        <f t="shared" si="89"/>
        <v>-</v>
      </c>
    </row>
    <row r="1884" spans="1:19">
      <c r="A1884" s="293">
        <f t="shared" si="88"/>
        <v>1879</v>
      </c>
      <c r="B1884" s="421"/>
      <c r="C1884" s="294"/>
      <c r="D1884" s="294"/>
      <c r="E1884" s="294"/>
      <c r="F1884" s="294"/>
      <c r="G1884" s="294"/>
      <c r="H1884" s="294"/>
      <c r="I1884" s="309" t="s">
        <v>510</v>
      </c>
      <c r="J1884" s="297"/>
      <c r="K1884" s="84" t="s">
        <v>11</v>
      </c>
      <c r="L1884" s="301" t="s">
        <v>14</v>
      </c>
      <c r="M1884" s="73" t="s">
        <v>14</v>
      </c>
      <c r="N1884" s="302" t="s">
        <v>13</v>
      </c>
      <c r="O1884" s="302" t="s">
        <v>287</v>
      </c>
      <c r="P1884" s="301" t="s">
        <v>14</v>
      </c>
      <c r="Q1884" s="301"/>
      <c r="R1884" s="1" t="str">
        <f t="shared" si="90"/>
        <v>-</v>
      </c>
      <c r="S1884" s="1" t="str">
        <f t="shared" si="89"/>
        <v>-</v>
      </c>
    </row>
    <row r="1885" spans="1:19">
      <c r="A1885" s="293">
        <f t="shared" si="88"/>
        <v>1880</v>
      </c>
      <c r="B1885" s="421"/>
      <c r="C1885" s="294"/>
      <c r="D1885" s="294"/>
      <c r="E1885" s="294"/>
      <c r="F1885" s="294"/>
      <c r="G1885" s="294"/>
      <c r="H1885" s="294"/>
      <c r="I1885" s="294"/>
      <c r="J1885" s="295" t="s">
        <v>1089</v>
      </c>
      <c r="K1885" s="84">
        <v>1</v>
      </c>
      <c r="L1885" s="301" t="s">
        <v>14</v>
      </c>
      <c r="M1885" s="73" t="s">
        <v>14</v>
      </c>
      <c r="N1885" s="302" t="s">
        <v>13</v>
      </c>
      <c r="O1885" s="302" t="s">
        <v>287</v>
      </c>
      <c r="P1885" s="301" t="s">
        <v>14</v>
      </c>
      <c r="Q1885" s="301"/>
      <c r="R1885" s="1" t="str">
        <f t="shared" si="90"/>
        <v>-</v>
      </c>
      <c r="S1885" s="1" t="str">
        <f t="shared" si="89"/>
        <v>-</v>
      </c>
    </row>
    <row r="1886" spans="1:19" ht="94.5">
      <c r="A1886" s="293">
        <f t="shared" si="88"/>
        <v>1881</v>
      </c>
      <c r="B1886" s="421"/>
      <c r="C1886" s="310"/>
      <c r="D1886" s="310"/>
      <c r="E1886" s="310"/>
      <c r="F1886" s="310"/>
      <c r="G1886" s="310"/>
      <c r="H1886" s="310"/>
      <c r="I1886" s="310"/>
      <c r="J1886" s="301" t="s">
        <v>1444</v>
      </c>
      <c r="K1886" s="73" t="s">
        <v>486</v>
      </c>
      <c r="L1886" s="301" t="s">
        <v>275</v>
      </c>
      <c r="M1886" s="73"/>
      <c r="N1886" s="302" t="s">
        <v>665</v>
      </c>
      <c r="O1886" s="302" t="s">
        <v>287</v>
      </c>
      <c r="P1886" s="301" t="s">
        <v>14</v>
      </c>
      <c r="Q1886" s="301"/>
      <c r="R1886" s="1" t="str">
        <f t="shared" si="90"/>
        <v>-</v>
      </c>
      <c r="S1886" s="1" t="str">
        <f t="shared" si="89"/>
        <v>-</v>
      </c>
    </row>
    <row r="1887" spans="1:19">
      <c r="A1887" s="293">
        <f t="shared" ref="A1887:A1950" si="91">ROW()-5</f>
        <v>1882</v>
      </c>
      <c r="B1887" s="421"/>
      <c r="C1887" s="294"/>
      <c r="D1887" s="294"/>
      <c r="E1887" s="294"/>
      <c r="F1887" s="294"/>
      <c r="G1887" s="294"/>
      <c r="H1887" s="294"/>
      <c r="I1887" s="304" t="s">
        <v>8</v>
      </c>
      <c r="J1887" s="311"/>
      <c r="K1887" s="84" t="s">
        <v>14</v>
      </c>
      <c r="L1887" s="311" t="s">
        <v>14</v>
      </c>
      <c r="M1887" s="84" t="s">
        <v>14</v>
      </c>
      <c r="N1887" s="302" t="s">
        <v>13</v>
      </c>
      <c r="O1887" s="302" t="s">
        <v>287</v>
      </c>
      <c r="P1887" s="301" t="s">
        <v>14</v>
      </c>
      <c r="Q1887" s="311"/>
      <c r="R1887" s="1" t="str">
        <f t="shared" si="90"/>
        <v>-</v>
      </c>
      <c r="S1887" s="1" t="str">
        <f t="shared" si="89"/>
        <v>-</v>
      </c>
    </row>
    <row r="1888" spans="1:19">
      <c r="A1888" s="293">
        <f t="shared" si="91"/>
        <v>1883</v>
      </c>
      <c r="B1888" s="421"/>
      <c r="C1888" s="294"/>
      <c r="D1888" s="294"/>
      <c r="E1888" s="294"/>
      <c r="F1888" s="294"/>
      <c r="G1888" s="294"/>
      <c r="H1888" s="294"/>
      <c r="I1888" s="309" t="s">
        <v>510</v>
      </c>
      <c r="J1888" s="297"/>
      <c r="K1888" s="84" t="s">
        <v>11</v>
      </c>
      <c r="L1888" s="301" t="s">
        <v>14</v>
      </c>
      <c r="M1888" s="73" t="s">
        <v>14</v>
      </c>
      <c r="N1888" s="302" t="s">
        <v>13</v>
      </c>
      <c r="O1888" s="302" t="s">
        <v>287</v>
      </c>
      <c r="P1888" s="301" t="s">
        <v>14</v>
      </c>
      <c r="Q1888" s="301"/>
      <c r="R1888" s="1" t="str">
        <f t="shared" si="90"/>
        <v>-</v>
      </c>
      <c r="S1888" s="1" t="str">
        <f t="shared" si="89"/>
        <v>-</v>
      </c>
    </row>
    <row r="1889" spans="1:19">
      <c r="A1889" s="293">
        <f t="shared" si="91"/>
        <v>1884</v>
      </c>
      <c r="B1889" s="421"/>
      <c r="C1889" s="294"/>
      <c r="D1889" s="294"/>
      <c r="E1889" s="294"/>
      <c r="F1889" s="294"/>
      <c r="G1889" s="294"/>
      <c r="H1889" s="294"/>
      <c r="I1889" s="294"/>
      <c r="J1889" s="295" t="s">
        <v>387</v>
      </c>
      <c r="K1889" s="84">
        <v>1</v>
      </c>
      <c r="L1889" s="301" t="s">
        <v>14</v>
      </c>
      <c r="M1889" s="73" t="s">
        <v>14</v>
      </c>
      <c r="N1889" s="302" t="s">
        <v>13</v>
      </c>
      <c r="O1889" s="302" t="s">
        <v>287</v>
      </c>
      <c r="P1889" s="301" t="s">
        <v>14</v>
      </c>
      <c r="Q1889" s="301"/>
      <c r="R1889" s="1" t="str">
        <f t="shared" si="90"/>
        <v>-</v>
      </c>
      <c r="S1889" s="1" t="str">
        <f t="shared" si="89"/>
        <v>-</v>
      </c>
    </row>
    <row r="1890" spans="1:19" ht="40.5">
      <c r="A1890" s="293">
        <f t="shared" si="91"/>
        <v>1885</v>
      </c>
      <c r="B1890" s="421"/>
      <c r="C1890" s="310"/>
      <c r="D1890" s="310"/>
      <c r="E1890" s="310"/>
      <c r="F1890" s="310"/>
      <c r="G1890" s="310"/>
      <c r="H1890" s="310"/>
      <c r="I1890" s="310"/>
      <c r="J1890" s="301" t="s">
        <v>1444</v>
      </c>
      <c r="K1890" s="73" t="s">
        <v>486</v>
      </c>
      <c r="L1890" s="301" t="s">
        <v>276</v>
      </c>
      <c r="M1890" s="73"/>
      <c r="N1890" s="302" t="s">
        <v>13</v>
      </c>
      <c r="O1890" s="302" t="s">
        <v>287</v>
      </c>
      <c r="P1890" s="301" t="s">
        <v>14</v>
      </c>
      <c r="Q1890" s="301"/>
      <c r="R1890" s="1" t="str">
        <f t="shared" si="90"/>
        <v>-</v>
      </c>
      <c r="S1890" s="1" t="str">
        <f t="shared" si="89"/>
        <v>-</v>
      </c>
    </row>
    <row r="1891" spans="1:19">
      <c r="A1891" s="293">
        <f t="shared" si="91"/>
        <v>1886</v>
      </c>
      <c r="B1891" s="421"/>
      <c r="C1891" s="294"/>
      <c r="D1891" s="294"/>
      <c r="E1891" s="294"/>
      <c r="F1891" s="294"/>
      <c r="G1891" s="294"/>
      <c r="H1891" s="294"/>
      <c r="I1891" s="304" t="s">
        <v>8</v>
      </c>
      <c r="J1891" s="311"/>
      <c r="K1891" s="84" t="s">
        <v>14</v>
      </c>
      <c r="L1891" s="311" t="s">
        <v>14</v>
      </c>
      <c r="M1891" s="84" t="s">
        <v>14</v>
      </c>
      <c r="N1891" s="302" t="s">
        <v>13</v>
      </c>
      <c r="O1891" s="302" t="s">
        <v>287</v>
      </c>
      <c r="P1891" s="301" t="s">
        <v>14</v>
      </c>
      <c r="Q1891" s="311"/>
      <c r="R1891" s="1" t="str">
        <f t="shared" si="90"/>
        <v>-</v>
      </c>
      <c r="S1891" s="1" t="str">
        <f t="shared" si="89"/>
        <v>-</v>
      </c>
    </row>
    <row r="1892" spans="1:19">
      <c r="A1892" s="293">
        <f t="shared" si="91"/>
        <v>1887</v>
      </c>
      <c r="B1892" s="421"/>
      <c r="C1892" s="294"/>
      <c r="D1892" s="294"/>
      <c r="E1892" s="294"/>
      <c r="F1892" s="294"/>
      <c r="G1892" s="294"/>
      <c r="H1892" s="294"/>
      <c r="I1892" s="309" t="s">
        <v>510</v>
      </c>
      <c r="J1892" s="297"/>
      <c r="K1892" s="84" t="s">
        <v>11</v>
      </c>
      <c r="L1892" s="301" t="s">
        <v>14</v>
      </c>
      <c r="M1892" s="73" t="s">
        <v>14</v>
      </c>
      <c r="N1892" s="302" t="s">
        <v>13</v>
      </c>
      <c r="O1892" s="302" t="s">
        <v>287</v>
      </c>
      <c r="P1892" s="301" t="s">
        <v>14</v>
      </c>
      <c r="Q1892" s="301"/>
      <c r="R1892" s="1" t="str">
        <f t="shared" si="90"/>
        <v>-</v>
      </c>
      <c r="S1892" s="1" t="str">
        <f t="shared" si="89"/>
        <v>-</v>
      </c>
    </row>
    <row r="1893" spans="1:19">
      <c r="A1893" s="293">
        <f t="shared" si="91"/>
        <v>1888</v>
      </c>
      <c r="B1893" s="421"/>
      <c r="C1893" s="294"/>
      <c r="D1893" s="294"/>
      <c r="E1893" s="294"/>
      <c r="F1893" s="294"/>
      <c r="G1893" s="294"/>
      <c r="H1893" s="294"/>
      <c r="I1893" s="294"/>
      <c r="J1893" s="295" t="s">
        <v>58</v>
      </c>
      <c r="K1893" s="84">
        <v>1</v>
      </c>
      <c r="L1893" s="301" t="s">
        <v>14</v>
      </c>
      <c r="M1893" s="73" t="s">
        <v>14</v>
      </c>
      <c r="N1893" s="302" t="s">
        <v>13</v>
      </c>
      <c r="O1893" s="302" t="s">
        <v>287</v>
      </c>
      <c r="P1893" s="301" t="s">
        <v>14</v>
      </c>
      <c r="Q1893" s="301"/>
      <c r="R1893" s="1" t="str">
        <f t="shared" si="90"/>
        <v>-</v>
      </c>
      <c r="S1893" s="1" t="str">
        <f t="shared" si="89"/>
        <v>-</v>
      </c>
    </row>
    <row r="1894" spans="1:19" ht="148.5">
      <c r="A1894" s="293">
        <f t="shared" si="91"/>
        <v>1889</v>
      </c>
      <c r="B1894" s="421"/>
      <c r="C1894" s="310"/>
      <c r="D1894" s="310"/>
      <c r="E1894" s="310"/>
      <c r="F1894" s="310"/>
      <c r="G1894" s="310"/>
      <c r="H1894" s="310"/>
      <c r="I1894" s="310"/>
      <c r="J1894" s="301" t="s">
        <v>1444</v>
      </c>
      <c r="K1894" s="73" t="s">
        <v>486</v>
      </c>
      <c r="L1894" s="301" t="s">
        <v>277</v>
      </c>
      <c r="M1894" s="73"/>
      <c r="N1894" s="302" t="s">
        <v>623</v>
      </c>
      <c r="O1894" s="302" t="s">
        <v>287</v>
      </c>
      <c r="P1894" s="301" t="s">
        <v>14</v>
      </c>
      <c r="Q1894" s="301"/>
      <c r="R1894" s="1" t="str">
        <f t="shared" si="90"/>
        <v>-</v>
      </c>
      <c r="S1894" s="1" t="str">
        <f t="shared" si="89"/>
        <v>-</v>
      </c>
    </row>
    <row r="1895" spans="1:19">
      <c r="A1895" s="293">
        <f t="shared" si="91"/>
        <v>1890</v>
      </c>
      <c r="B1895" s="421"/>
      <c r="C1895" s="294"/>
      <c r="D1895" s="294"/>
      <c r="E1895" s="294"/>
      <c r="F1895" s="294"/>
      <c r="G1895" s="294"/>
      <c r="H1895" s="294"/>
      <c r="I1895" s="304" t="s">
        <v>8</v>
      </c>
      <c r="J1895" s="311"/>
      <c r="K1895" s="84" t="s">
        <v>14</v>
      </c>
      <c r="L1895" s="311" t="s">
        <v>14</v>
      </c>
      <c r="M1895" s="84" t="s">
        <v>14</v>
      </c>
      <c r="N1895" s="302" t="s">
        <v>13</v>
      </c>
      <c r="O1895" s="302" t="s">
        <v>287</v>
      </c>
      <c r="P1895" s="301" t="s">
        <v>14</v>
      </c>
      <c r="Q1895" s="311"/>
      <c r="R1895" s="1" t="str">
        <f t="shared" si="90"/>
        <v>-</v>
      </c>
      <c r="S1895" s="1" t="str">
        <f t="shared" si="89"/>
        <v>-</v>
      </c>
    </row>
    <row r="1896" spans="1:19">
      <c r="A1896" s="293">
        <f t="shared" si="91"/>
        <v>1891</v>
      </c>
      <c r="B1896" s="421"/>
      <c r="C1896" s="294"/>
      <c r="D1896" s="294"/>
      <c r="E1896" s="294"/>
      <c r="F1896" s="294"/>
      <c r="G1896" s="294"/>
      <c r="H1896" s="294"/>
      <c r="I1896" s="309" t="s">
        <v>510</v>
      </c>
      <c r="J1896" s="297"/>
      <c r="K1896" s="84" t="s">
        <v>11</v>
      </c>
      <c r="L1896" s="301" t="s">
        <v>14</v>
      </c>
      <c r="M1896" s="73" t="s">
        <v>14</v>
      </c>
      <c r="N1896" s="302" t="s">
        <v>13</v>
      </c>
      <c r="O1896" s="302" t="s">
        <v>287</v>
      </c>
      <c r="P1896" s="301" t="s">
        <v>14</v>
      </c>
      <c r="Q1896" s="301"/>
      <c r="R1896" s="1" t="str">
        <f t="shared" si="90"/>
        <v>-</v>
      </c>
      <c r="S1896" s="1" t="str">
        <f t="shared" si="89"/>
        <v>-</v>
      </c>
    </row>
    <row r="1897" spans="1:19">
      <c r="A1897" s="293">
        <f t="shared" si="91"/>
        <v>1892</v>
      </c>
      <c r="B1897" s="421"/>
      <c r="C1897" s="294"/>
      <c r="D1897" s="294"/>
      <c r="E1897" s="294"/>
      <c r="F1897" s="294"/>
      <c r="G1897" s="294"/>
      <c r="H1897" s="294"/>
      <c r="I1897" s="294"/>
      <c r="J1897" s="295" t="s">
        <v>59</v>
      </c>
      <c r="K1897" s="84">
        <v>1</v>
      </c>
      <c r="L1897" s="301" t="s">
        <v>14</v>
      </c>
      <c r="M1897" s="73" t="s">
        <v>14</v>
      </c>
      <c r="N1897" s="302" t="s">
        <v>13</v>
      </c>
      <c r="O1897" s="302" t="s">
        <v>287</v>
      </c>
      <c r="P1897" s="301" t="s">
        <v>14</v>
      </c>
      <c r="Q1897" s="301"/>
      <c r="R1897" s="1" t="str">
        <f t="shared" si="90"/>
        <v>-</v>
      </c>
      <c r="S1897" s="1" t="str">
        <f t="shared" si="89"/>
        <v>-</v>
      </c>
    </row>
    <row r="1898" spans="1:19" ht="148.5">
      <c r="A1898" s="293">
        <f t="shared" si="91"/>
        <v>1893</v>
      </c>
      <c r="B1898" s="421"/>
      <c r="C1898" s="310"/>
      <c r="D1898" s="310"/>
      <c r="E1898" s="310"/>
      <c r="F1898" s="310"/>
      <c r="G1898" s="310"/>
      <c r="H1898" s="310"/>
      <c r="I1898" s="310"/>
      <c r="J1898" s="301" t="s">
        <v>1444</v>
      </c>
      <c r="K1898" s="73" t="s">
        <v>486</v>
      </c>
      <c r="L1898" s="301" t="s">
        <v>477</v>
      </c>
      <c r="M1898" s="73"/>
      <c r="N1898" s="302" t="s">
        <v>623</v>
      </c>
      <c r="O1898" s="302" t="s">
        <v>287</v>
      </c>
      <c r="P1898" s="301" t="s">
        <v>14</v>
      </c>
      <c r="Q1898" s="301"/>
      <c r="R1898" s="1" t="str">
        <f t="shared" si="90"/>
        <v>-</v>
      </c>
      <c r="S1898" s="1" t="str">
        <f t="shared" si="89"/>
        <v>-</v>
      </c>
    </row>
    <row r="1899" spans="1:19">
      <c r="A1899" s="293">
        <f t="shared" si="91"/>
        <v>1894</v>
      </c>
      <c r="B1899" s="421"/>
      <c r="C1899" s="294"/>
      <c r="D1899" s="294"/>
      <c r="E1899" s="294"/>
      <c r="F1899" s="294"/>
      <c r="G1899" s="294"/>
      <c r="H1899" s="294"/>
      <c r="I1899" s="304" t="s">
        <v>8</v>
      </c>
      <c r="J1899" s="311"/>
      <c r="K1899" s="84" t="s">
        <v>14</v>
      </c>
      <c r="L1899" s="311" t="s">
        <v>14</v>
      </c>
      <c r="M1899" s="84" t="s">
        <v>14</v>
      </c>
      <c r="N1899" s="302" t="s">
        <v>13</v>
      </c>
      <c r="O1899" s="302" t="s">
        <v>287</v>
      </c>
      <c r="P1899" s="301" t="s">
        <v>14</v>
      </c>
      <c r="Q1899" s="311"/>
      <c r="R1899" s="1" t="str">
        <f t="shared" si="90"/>
        <v>-</v>
      </c>
      <c r="S1899" s="1" t="str">
        <f t="shared" si="89"/>
        <v>-</v>
      </c>
    </row>
    <row r="1900" spans="1:19">
      <c r="A1900" s="293">
        <f t="shared" si="91"/>
        <v>1895</v>
      </c>
      <c r="B1900" s="421"/>
      <c r="C1900" s="294"/>
      <c r="D1900" s="294"/>
      <c r="E1900" s="294"/>
      <c r="F1900" s="294"/>
      <c r="G1900" s="294"/>
      <c r="H1900" s="294"/>
      <c r="I1900" s="309" t="s">
        <v>510</v>
      </c>
      <c r="J1900" s="297"/>
      <c r="K1900" s="84" t="s">
        <v>11</v>
      </c>
      <c r="L1900" s="301" t="s">
        <v>14</v>
      </c>
      <c r="M1900" s="73" t="s">
        <v>14</v>
      </c>
      <c r="N1900" s="302" t="s">
        <v>13</v>
      </c>
      <c r="O1900" s="302" t="s">
        <v>287</v>
      </c>
      <c r="P1900" s="301" t="s">
        <v>14</v>
      </c>
      <c r="Q1900" s="301"/>
      <c r="R1900" s="1" t="str">
        <f t="shared" si="90"/>
        <v>-</v>
      </c>
      <c r="S1900" s="1" t="str">
        <f t="shared" si="89"/>
        <v>-</v>
      </c>
    </row>
    <row r="1901" spans="1:19">
      <c r="A1901" s="293">
        <f t="shared" si="91"/>
        <v>1896</v>
      </c>
      <c r="B1901" s="421"/>
      <c r="C1901" s="294"/>
      <c r="D1901" s="294"/>
      <c r="E1901" s="294"/>
      <c r="F1901" s="294"/>
      <c r="G1901" s="294"/>
      <c r="H1901" s="294"/>
      <c r="I1901" s="294"/>
      <c r="J1901" s="295" t="s">
        <v>104</v>
      </c>
      <c r="K1901" s="84">
        <v>1</v>
      </c>
      <c r="L1901" s="301" t="s">
        <v>14</v>
      </c>
      <c r="M1901" s="73" t="s">
        <v>14</v>
      </c>
      <c r="N1901" s="302" t="s">
        <v>13</v>
      </c>
      <c r="O1901" s="302" t="s">
        <v>287</v>
      </c>
      <c r="P1901" s="301" t="s">
        <v>14</v>
      </c>
      <c r="Q1901" s="301"/>
      <c r="R1901" s="1" t="str">
        <f t="shared" si="90"/>
        <v>-</v>
      </c>
      <c r="S1901" s="1" t="str">
        <f t="shared" si="89"/>
        <v>-</v>
      </c>
    </row>
    <row r="1902" spans="1:19" ht="148.5">
      <c r="A1902" s="293">
        <f t="shared" si="91"/>
        <v>1897</v>
      </c>
      <c r="B1902" s="421"/>
      <c r="C1902" s="310"/>
      <c r="D1902" s="310"/>
      <c r="E1902" s="310"/>
      <c r="F1902" s="310"/>
      <c r="G1902" s="310"/>
      <c r="H1902" s="310"/>
      <c r="I1902" s="310"/>
      <c r="J1902" s="301" t="s">
        <v>1444</v>
      </c>
      <c r="K1902" s="73" t="s">
        <v>486</v>
      </c>
      <c r="L1902" s="301" t="s">
        <v>478</v>
      </c>
      <c r="M1902" s="73"/>
      <c r="N1902" s="302" t="s">
        <v>623</v>
      </c>
      <c r="O1902" s="302" t="s">
        <v>287</v>
      </c>
      <c r="P1902" s="301" t="s">
        <v>14</v>
      </c>
      <c r="Q1902" s="301"/>
      <c r="R1902" s="1" t="str">
        <f t="shared" si="90"/>
        <v>-</v>
      </c>
      <c r="S1902" s="1" t="str">
        <f t="shared" si="89"/>
        <v>-</v>
      </c>
    </row>
    <row r="1903" spans="1:19">
      <c r="A1903" s="293">
        <f t="shared" si="91"/>
        <v>1898</v>
      </c>
      <c r="B1903" s="421"/>
      <c r="C1903" s="294"/>
      <c r="D1903" s="294"/>
      <c r="E1903" s="294"/>
      <c r="F1903" s="294"/>
      <c r="G1903" s="294"/>
      <c r="H1903" s="294"/>
      <c r="I1903" s="304" t="s">
        <v>8</v>
      </c>
      <c r="J1903" s="311"/>
      <c r="K1903" s="84" t="s">
        <v>14</v>
      </c>
      <c r="L1903" s="311" t="s">
        <v>14</v>
      </c>
      <c r="M1903" s="84" t="s">
        <v>14</v>
      </c>
      <c r="N1903" s="302" t="s">
        <v>13</v>
      </c>
      <c r="O1903" s="302" t="s">
        <v>287</v>
      </c>
      <c r="P1903" s="301" t="s">
        <v>14</v>
      </c>
      <c r="Q1903" s="311"/>
      <c r="R1903" s="1" t="str">
        <f t="shared" si="90"/>
        <v>-</v>
      </c>
      <c r="S1903" s="1" t="str">
        <f t="shared" si="89"/>
        <v>-</v>
      </c>
    </row>
    <row r="1904" spans="1:19">
      <c r="A1904" s="293">
        <f t="shared" si="91"/>
        <v>1899</v>
      </c>
      <c r="B1904" s="421"/>
      <c r="C1904" s="294"/>
      <c r="D1904" s="294"/>
      <c r="E1904" s="294"/>
      <c r="F1904" s="294"/>
      <c r="G1904" s="294"/>
      <c r="H1904" s="294"/>
      <c r="I1904" s="309" t="s">
        <v>510</v>
      </c>
      <c r="J1904" s="297"/>
      <c r="K1904" s="84" t="s">
        <v>11</v>
      </c>
      <c r="L1904" s="301" t="s">
        <v>14</v>
      </c>
      <c r="M1904" s="73" t="s">
        <v>14</v>
      </c>
      <c r="N1904" s="302" t="s">
        <v>13</v>
      </c>
      <c r="O1904" s="302" t="s">
        <v>287</v>
      </c>
      <c r="P1904" s="301" t="s">
        <v>14</v>
      </c>
      <c r="Q1904" s="301"/>
      <c r="R1904" s="1" t="str">
        <f t="shared" si="90"/>
        <v>-</v>
      </c>
      <c r="S1904" s="1" t="str">
        <f t="shared" si="89"/>
        <v>-</v>
      </c>
    </row>
    <row r="1905" spans="1:19">
      <c r="A1905" s="293">
        <f t="shared" si="91"/>
        <v>1900</v>
      </c>
      <c r="B1905" s="421"/>
      <c r="C1905" s="294"/>
      <c r="D1905" s="294"/>
      <c r="E1905" s="294"/>
      <c r="F1905" s="294"/>
      <c r="G1905" s="294"/>
      <c r="H1905" s="294"/>
      <c r="I1905" s="294"/>
      <c r="J1905" s="295" t="s">
        <v>105</v>
      </c>
      <c r="K1905" s="84">
        <v>1</v>
      </c>
      <c r="L1905" s="301" t="s">
        <v>14</v>
      </c>
      <c r="M1905" s="73" t="s">
        <v>14</v>
      </c>
      <c r="N1905" s="302" t="s">
        <v>13</v>
      </c>
      <c r="O1905" s="302" t="s">
        <v>287</v>
      </c>
      <c r="P1905" s="301" t="s">
        <v>14</v>
      </c>
      <c r="Q1905" s="301"/>
      <c r="R1905" s="1" t="str">
        <f t="shared" si="90"/>
        <v>-</v>
      </c>
      <c r="S1905" s="1" t="str">
        <f t="shared" si="89"/>
        <v>-</v>
      </c>
    </row>
    <row r="1906" spans="1:19" ht="148.5">
      <c r="A1906" s="293">
        <f t="shared" si="91"/>
        <v>1901</v>
      </c>
      <c r="B1906" s="421"/>
      <c r="C1906" s="310"/>
      <c r="D1906" s="310"/>
      <c r="E1906" s="310"/>
      <c r="F1906" s="310"/>
      <c r="G1906" s="310"/>
      <c r="H1906" s="310"/>
      <c r="I1906" s="310"/>
      <c r="J1906" s="301" t="s">
        <v>1444</v>
      </c>
      <c r="K1906" s="73" t="s">
        <v>486</v>
      </c>
      <c r="L1906" s="301" t="s">
        <v>479</v>
      </c>
      <c r="M1906" s="73"/>
      <c r="N1906" s="302" t="s">
        <v>623</v>
      </c>
      <c r="O1906" s="302" t="s">
        <v>287</v>
      </c>
      <c r="P1906" s="301" t="s">
        <v>14</v>
      </c>
      <c r="Q1906" s="301"/>
      <c r="R1906" s="1" t="str">
        <f t="shared" si="90"/>
        <v>-</v>
      </c>
      <c r="S1906" s="1" t="str">
        <f t="shared" si="89"/>
        <v>-</v>
      </c>
    </row>
    <row r="1907" spans="1:19">
      <c r="A1907" s="293">
        <f t="shared" si="91"/>
        <v>1902</v>
      </c>
      <c r="B1907" s="421"/>
      <c r="C1907" s="294"/>
      <c r="D1907" s="294"/>
      <c r="E1907" s="294"/>
      <c r="F1907" s="294"/>
      <c r="G1907" s="294"/>
      <c r="H1907" s="294"/>
      <c r="I1907" s="304" t="s">
        <v>8</v>
      </c>
      <c r="J1907" s="311"/>
      <c r="K1907" s="84" t="s">
        <v>14</v>
      </c>
      <c r="L1907" s="311" t="s">
        <v>14</v>
      </c>
      <c r="M1907" s="84" t="s">
        <v>14</v>
      </c>
      <c r="N1907" s="302" t="s">
        <v>13</v>
      </c>
      <c r="O1907" s="302" t="s">
        <v>287</v>
      </c>
      <c r="P1907" s="301" t="s">
        <v>14</v>
      </c>
      <c r="Q1907" s="311"/>
      <c r="R1907" s="1" t="str">
        <f t="shared" si="90"/>
        <v>-</v>
      </c>
      <c r="S1907" s="1" t="str">
        <f t="shared" si="89"/>
        <v>-</v>
      </c>
    </row>
    <row r="1908" spans="1:19">
      <c r="A1908" s="293">
        <f t="shared" si="91"/>
        <v>1903</v>
      </c>
      <c r="B1908" s="421"/>
      <c r="C1908" s="294"/>
      <c r="D1908" s="294"/>
      <c r="E1908" s="294"/>
      <c r="F1908" s="294"/>
      <c r="G1908" s="294"/>
      <c r="H1908" s="294"/>
      <c r="I1908" s="309" t="s">
        <v>510</v>
      </c>
      <c r="J1908" s="297"/>
      <c r="K1908" s="84" t="s">
        <v>11</v>
      </c>
      <c r="L1908" s="301" t="s">
        <v>14</v>
      </c>
      <c r="M1908" s="73" t="s">
        <v>14</v>
      </c>
      <c r="N1908" s="302" t="s">
        <v>13</v>
      </c>
      <c r="O1908" s="302" t="s">
        <v>287</v>
      </c>
      <c r="P1908" s="301" t="s">
        <v>14</v>
      </c>
      <c r="Q1908" s="301"/>
      <c r="R1908" s="1" t="str">
        <f t="shared" si="90"/>
        <v>-</v>
      </c>
      <c r="S1908" s="1" t="str">
        <f t="shared" si="89"/>
        <v>-</v>
      </c>
    </row>
    <row r="1909" spans="1:19">
      <c r="A1909" s="293">
        <f t="shared" si="91"/>
        <v>1904</v>
      </c>
      <c r="B1909" s="421"/>
      <c r="C1909" s="294"/>
      <c r="D1909" s="294"/>
      <c r="E1909" s="294"/>
      <c r="F1909" s="294"/>
      <c r="G1909" s="294"/>
      <c r="H1909" s="294"/>
      <c r="I1909" s="294"/>
      <c r="J1909" s="295" t="s">
        <v>106</v>
      </c>
      <c r="K1909" s="84">
        <v>1</v>
      </c>
      <c r="L1909" s="301" t="s">
        <v>14</v>
      </c>
      <c r="M1909" s="73" t="s">
        <v>14</v>
      </c>
      <c r="N1909" s="302" t="s">
        <v>13</v>
      </c>
      <c r="O1909" s="302" t="s">
        <v>287</v>
      </c>
      <c r="P1909" s="301" t="s">
        <v>14</v>
      </c>
      <c r="Q1909" s="301"/>
      <c r="R1909" s="1" t="str">
        <f t="shared" si="90"/>
        <v>-</v>
      </c>
      <c r="S1909" s="1" t="str">
        <f t="shared" si="89"/>
        <v>-</v>
      </c>
    </row>
    <row r="1910" spans="1:19" ht="148.5">
      <c r="A1910" s="293">
        <f t="shared" si="91"/>
        <v>1905</v>
      </c>
      <c r="B1910" s="421"/>
      <c r="C1910" s="310"/>
      <c r="D1910" s="310"/>
      <c r="E1910" s="310"/>
      <c r="F1910" s="310"/>
      <c r="G1910" s="310"/>
      <c r="H1910" s="310"/>
      <c r="I1910" s="310"/>
      <c r="J1910" s="301" t="s">
        <v>1444</v>
      </c>
      <c r="K1910" s="73" t="s">
        <v>486</v>
      </c>
      <c r="L1910" s="301" t="s">
        <v>480</v>
      </c>
      <c r="M1910" s="73"/>
      <c r="N1910" s="302" t="s">
        <v>623</v>
      </c>
      <c r="O1910" s="302" t="s">
        <v>287</v>
      </c>
      <c r="P1910" s="301" t="s">
        <v>14</v>
      </c>
      <c r="Q1910" s="301"/>
      <c r="R1910" s="1" t="str">
        <f t="shared" si="90"/>
        <v>-</v>
      </c>
      <c r="S1910" s="1" t="str">
        <f t="shared" si="89"/>
        <v>-</v>
      </c>
    </row>
    <row r="1911" spans="1:19">
      <c r="A1911" s="293">
        <f t="shared" si="91"/>
        <v>1906</v>
      </c>
      <c r="B1911" s="421"/>
      <c r="C1911" s="294"/>
      <c r="D1911" s="294"/>
      <c r="E1911" s="294"/>
      <c r="F1911" s="294"/>
      <c r="G1911" s="294"/>
      <c r="H1911" s="294"/>
      <c r="I1911" s="304" t="s">
        <v>8</v>
      </c>
      <c r="J1911" s="311"/>
      <c r="K1911" s="84" t="s">
        <v>14</v>
      </c>
      <c r="L1911" s="311" t="s">
        <v>14</v>
      </c>
      <c r="M1911" s="84" t="s">
        <v>14</v>
      </c>
      <c r="N1911" s="302" t="s">
        <v>13</v>
      </c>
      <c r="O1911" s="302" t="s">
        <v>287</v>
      </c>
      <c r="P1911" s="301" t="s">
        <v>14</v>
      </c>
      <c r="Q1911" s="311"/>
      <c r="R1911" s="1" t="str">
        <f t="shared" si="90"/>
        <v>-</v>
      </c>
      <c r="S1911" s="1" t="str">
        <f t="shared" si="89"/>
        <v>-</v>
      </c>
    </row>
    <row r="1912" spans="1:19">
      <c r="A1912" s="293">
        <f t="shared" si="91"/>
        <v>1907</v>
      </c>
      <c r="B1912" s="421"/>
      <c r="C1912" s="294"/>
      <c r="D1912" s="294"/>
      <c r="E1912" s="294"/>
      <c r="F1912" s="294"/>
      <c r="G1912" s="294"/>
      <c r="H1912" s="294"/>
      <c r="I1912" s="309" t="s">
        <v>510</v>
      </c>
      <c r="J1912" s="297"/>
      <c r="K1912" s="84" t="s">
        <v>11</v>
      </c>
      <c r="L1912" s="301" t="s">
        <v>14</v>
      </c>
      <c r="M1912" s="73" t="s">
        <v>14</v>
      </c>
      <c r="N1912" s="302" t="s">
        <v>13</v>
      </c>
      <c r="O1912" s="302" t="s">
        <v>287</v>
      </c>
      <c r="P1912" s="301" t="s">
        <v>14</v>
      </c>
      <c r="Q1912" s="301"/>
      <c r="R1912" s="1" t="str">
        <f t="shared" si="90"/>
        <v>-</v>
      </c>
      <c r="S1912" s="1" t="str">
        <f t="shared" si="89"/>
        <v>-</v>
      </c>
    </row>
    <row r="1913" spans="1:19">
      <c r="A1913" s="293">
        <f t="shared" si="91"/>
        <v>1908</v>
      </c>
      <c r="B1913" s="421"/>
      <c r="C1913" s="294"/>
      <c r="D1913" s="294"/>
      <c r="E1913" s="294"/>
      <c r="F1913" s="294"/>
      <c r="G1913" s="294"/>
      <c r="H1913" s="294"/>
      <c r="I1913" s="294"/>
      <c r="J1913" s="295" t="s">
        <v>107</v>
      </c>
      <c r="K1913" s="84">
        <v>1</v>
      </c>
      <c r="L1913" s="301" t="s">
        <v>14</v>
      </c>
      <c r="M1913" s="73" t="s">
        <v>14</v>
      </c>
      <c r="N1913" s="302" t="s">
        <v>13</v>
      </c>
      <c r="O1913" s="302" t="s">
        <v>287</v>
      </c>
      <c r="P1913" s="301" t="s">
        <v>14</v>
      </c>
      <c r="Q1913" s="301"/>
      <c r="R1913" s="1" t="str">
        <f t="shared" si="90"/>
        <v>-</v>
      </c>
      <c r="S1913" s="1" t="str">
        <f t="shared" si="89"/>
        <v>-</v>
      </c>
    </row>
    <row r="1914" spans="1:19" ht="148.5">
      <c r="A1914" s="293">
        <f t="shared" si="91"/>
        <v>1909</v>
      </c>
      <c r="B1914" s="421"/>
      <c r="C1914" s="310"/>
      <c r="D1914" s="310"/>
      <c r="E1914" s="310"/>
      <c r="F1914" s="310"/>
      <c r="G1914" s="310"/>
      <c r="H1914" s="310"/>
      <c r="I1914" s="310"/>
      <c r="J1914" s="301" t="s">
        <v>1444</v>
      </c>
      <c r="K1914" s="73" t="s">
        <v>486</v>
      </c>
      <c r="L1914" s="301" t="s">
        <v>481</v>
      </c>
      <c r="M1914" s="73"/>
      <c r="N1914" s="302" t="s">
        <v>623</v>
      </c>
      <c r="O1914" s="302" t="s">
        <v>287</v>
      </c>
      <c r="P1914" s="301" t="s">
        <v>14</v>
      </c>
      <c r="Q1914" s="301"/>
      <c r="R1914" s="1" t="str">
        <f t="shared" si="90"/>
        <v>-</v>
      </c>
      <c r="S1914" s="1" t="str">
        <f t="shared" si="89"/>
        <v>-</v>
      </c>
    </row>
    <row r="1915" spans="1:19">
      <c r="A1915" s="293">
        <f t="shared" si="91"/>
        <v>1910</v>
      </c>
      <c r="B1915" s="421"/>
      <c r="C1915" s="294"/>
      <c r="D1915" s="294"/>
      <c r="E1915" s="294"/>
      <c r="F1915" s="294"/>
      <c r="G1915" s="294"/>
      <c r="H1915" s="294"/>
      <c r="I1915" s="304" t="s">
        <v>8</v>
      </c>
      <c r="J1915" s="311"/>
      <c r="K1915" s="84" t="s">
        <v>14</v>
      </c>
      <c r="L1915" s="311" t="s">
        <v>14</v>
      </c>
      <c r="M1915" s="84" t="s">
        <v>14</v>
      </c>
      <c r="N1915" s="302" t="s">
        <v>13</v>
      </c>
      <c r="O1915" s="302" t="s">
        <v>287</v>
      </c>
      <c r="P1915" s="301" t="s">
        <v>14</v>
      </c>
      <c r="Q1915" s="311"/>
      <c r="R1915" s="1" t="str">
        <f t="shared" si="90"/>
        <v>-</v>
      </c>
      <c r="S1915" s="1" t="str">
        <f t="shared" si="89"/>
        <v>-</v>
      </c>
    </row>
    <row r="1916" spans="1:19">
      <c r="A1916" s="293">
        <f t="shared" si="91"/>
        <v>1911</v>
      </c>
      <c r="B1916" s="421"/>
      <c r="C1916" s="294"/>
      <c r="D1916" s="294"/>
      <c r="E1916" s="294"/>
      <c r="F1916" s="294"/>
      <c r="G1916" s="294"/>
      <c r="H1916" s="294"/>
      <c r="I1916" s="309" t="s">
        <v>510</v>
      </c>
      <c r="J1916" s="297"/>
      <c r="K1916" s="84" t="s">
        <v>11</v>
      </c>
      <c r="L1916" s="301" t="s">
        <v>14</v>
      </c>
      <c r="M1916" s="73" t="s">
        <v>14</v>
      </c>
      <c r="N1916" s="302" t="s">
        <v>13</v>
      </c>
      <c r="O1916" s="302" t="s">
        <v>287</v>
      </c>
      <c r="P1916" s="301" t="s">
        <v>14</v>
      </c>
      <c r="Q1916" s="301"/>
      <c r="R1916" s="1" t="str">
        <f t="shared" si="90"/>
        <v>-</v>
      </c>
      <c r="S1916" s="1" t="str">
        <f t="shared" si="89"/>
        <v>-</v>
      </c>
    </row>
    <row r="1917" spans="1:19">
      <c r="A1917" s="293">
        <f t="shared" si="91"/>
        <v>1912</v>
      </c>
      <c r="B1917" s="421"/>
      <c r="C1917" s="294"/>
      <c r="D1917" s="294"/>
      <c r="E1917" s="294"/>
      <c r="F1917" s="294"/>
      <c r="G1917" s="294"/>
      <c r="H1917" s="294"/>
      <c r="I1917" s="294"/>
      <c r="J1917" s="295" t="s">
        <v>108</v>
      </c>
      <c r="K1917" s="84">
        <v>1</v>
      </c>
      <c r="L1917" s="301" t="s">
        <v>14</v>
      </c>
      <c r="M1917" s="73" t="s">
        <v>14</v>
      </c>
      <c r="N1917" s="302" t="s">
        <v>13</v>
      </c>
      <c r="O1917" s="302" t="s">
        <v>287</v>
      </c>
      <c r="P1917" s="301" t="s">
        <v>14</v>
      </c>
      <c r="Q1917" s="301"/>
      <c r="R1917" s="1" t="str">
        <f t="shared" si="90"/>
        <v>-</v>
      </c>
      <c r="S1917" s="1" t="str">
        <f t="shared" si="89"/>
        <v>-</v>
      </c>
    </row>
    <row r="1918" spans="1:19" ht="148.5">
      <c r="A1918" s="293">
        <f t="shared" si="91"/>
        <v>1913</v>
      </c>
      <c r="B1918" s="421"/>
      <c r="C1918" s="310"/>
      <c r="D1918" s="310"/>
      <c r="E1918" s="310"/>
      <c r="F1918" s="310"/>
      <c r="G1918" s="310"/>
      <c r="H1918" s="310"/>
      <c r="I1918" s="310"/>
      <c r="J1918" s="301" t="s">
        <v>1444</v>
      </c>
      <c r="K1918" s="73" t="s">
        <v>486</v>
      </c>
      <c r="L1918" s="301" t="s">
        <v>482</v>
      </c>
      <c r="M1918" s="73"/>
      <c r="N1918" s="302" t="s">
        <v>623</v>
      </c>
      <c r="O1918" s="302" t="s">
        <v>287</v>
      </c>
      <c r="P1918" s="301" t="s">
        <v>14</v>
      </c>
      <c r="Q1918" s="301"/>
      <c r="R1918" s="1" t="str">
        <f t="shared" si="90"/>
        <v>-</v>
      </c>
      <c r="S1918" s="1" t="str">
        <f t="shared" si="89"/>
        <v>-</v>
      </c>
    </row>
    <row r="1919" spans="1:19">
      <c r="A1919" s="293">
        <f t="shared" si="91"/>
        <v>1914</v>
      </c>
      <c r="B1919" s="422"/>
      <c r="C1919" s="294"/>
      <c r="D1919" s="294"/>
      <c r="E1919" s="294"/>
      <c r="F1919" s="294"/>
      <c r="G1919" s="294"/>
      <c r="H1919" s="294"/>
      <c r="I1919" s="304" t="s">
        <v>8</v>
      </c>
      <c r="J1919" s="311"/>
      <c r="K1919" s="84" t="s">
        <v>14</v>
      </c>
      <c r="L1919" s="311" t="s">
        <v>14</v>
      </c>
      <c r="M1919" s="84" t="s">
        <v>14</v>
      </c>
      <c r="N1919" s="302" t="s">
        <v>13</v>
      </c>
      <c r="O1919" s="302" t="s">
        <v>287</v>
      </c>
      <c r="P1919" s="301" t="s">
        <v>14</v>
      </c>
      <c r="Q1919" s="311"/>
      <c r="R1919" s="1" t="str">
        <f t="shared" si="90"/>
        <v>-</v>
      </c>
      <c r="S1919" s="1" t="str">
        <f t="shared" si="89"/>
        <v>-</v>
      </c>
    </row>
    <row r="1920" spans="1:19">
      <c r="A1920" s="293">
        <f t="shared" si="91"/>
        <v>1915</v>
      </c>
      <c r="B1920" s="420" t="s">
        <v>586</v>
      </c>
      <c r="C1920" s="294"/>
      <c r="D1920" s="294"/>
      <c r="E1920" s="294"/>
      <c r="F1920" s="294"/>
      <c r="G1920" s="294"/>
      <c r="H1920" s="294"/>
      <c r="I1920" s="309" t="s">
        <v>510</v>
      </c>
      <c r="J1920" s="297"/>
      <c r="K1920" s="84" t="s">
        <v>11</v>
      </c>
      <c r="L1920" s="301" t="s">
        <v>14</v>
      </c>
      <c r="M1920" s="73" t="s">
        <v>14</v>
      </c>
      <c r="N1920" s="302" t="s">
        <v>13</v>
      </c>
      <c r="O1920" s="302" t="s">
        <v>1570</v>
      </c>
      <c r="P1920" s="301" t="s">
        <v>14</v>
      </c>
      <c r="Q1920" s="301"/>
      <c r="R1920" s="1" t="str">
        <f t="shared" si="90"/>
        <v>-</v>
      </c>
      <c r="S1920" s="1" t="str">
        <f t="shared" si="89"/>
        <v>-</v>
      </c>
    </row>
    <row r="1921" spans="1:19">
      <c r="A1921" s="293">
        <f t="shared" si="91"/>
        <v>1916</v>
      </c>
      <c r="B1921" s="421"/>
      <c r="C1921" s="294"/>
      <c r="D1921" s="294"/>
      <c r="E1921" s="294"/>
      <c r="F1921" s="294"/>
      <c r="G1921" s="294"/>
      <c r="H1921" s="294"/>
      <c r="I1921" s="294"/>
      <c r="J1921" s="295" t="s">
        <v>2238</v>
      </c>
      <c r="K1921" s="84">
        <v>1</v>
      </c>
      <c r="L1921" s="301" t="s">
        <v>14</v>
      </c>
      <c r="M1921" s="73" t="s">
        <v>14</v>
      </c>
      <c r="N1921" s="302" t="s">
        <v>13</v>
      </c>
      <c r="O1921" s="308" t="s">
        <v>1570</v>
      </c>
      <c r="P1921" s="301" t="s">
        <v>14</v>
      </c>
      <c r="Q1921" s="301"/>
      <c r="R1921" s="1" t="str">
        <f t="shared" si="90"/>
        <v>-</v>
      </c>
      <c r="S1921" s="1" t="str">
        <f t="shared" si="89"/>
        <v>-</v>
      </c>
    </row>
    <row r="1922" spans="1:19" ht="108">
      <c r="A1922" s="293">
        <f t="shared" si="91"/>
        <v>1917</v>
      </c>
      <c r="B1922" s="421"/>
      <c r="C1922" s="310"/>
      <c r="D1922" s="310"/>
      <c r="E1922" s="310"/>
      <c r="F1922" s="310"/>
      <c r="G1922" s="310"/>
      <c r="H1922" s="310"/>
      <c r="I1922" s="310"/>
      <c r="J1922" s="301" t="s">
        <v>1444</v>
      </c>
      <c r="K1922" s="73" t="s">
        <v>486</v>
      </c>
      <c r="L1922" s="301" t="s">
        <v>615</v>
      </c>
      <c r="M1922" s="73"/>
      <c r="N1922" s="316" t="s">
        <v>1</v>
      </c>
      <c r="O1922" s="302" t="s">
        <v>1570</v>
      </c>
      <c r="P1922" s="301" t="s">
        <v>14</v>
      </c>
      <c r="Q1922" s="301"/>
      <c r="R1922" s="1" t="str">
        <f t="shared" si="90"/>
        <v>-</v>
      </c>
      <c r="S1922" s="1" t="str">
        <f t="shared" si="89"/>
        <v>-</v>
      </c>
    </row>
    <row r="1923" spans="1:19">
      <c r="A1923" s="293">
        <f t="shared" si="91"/>
        <v>1918</v>
      </c>
      <c r="B1923" s="422"/>
      <c r="C1923" s="294"/>
      <c r="D1923" s="294"/>
      <c r="E1923" s="294"/>
      <c r="F1923" s="294"/>
      <c r="G1923" s="294"/>
      <c r="H1923" s="294"/>
      <c r="I1923" s="304" t="s">
        <v>8</v>
      </c>
      <c r="J1923" s="311"/>
      <c r="K1923" s="84" t="s">
        <v>14</v>
      </c>
      <c r="L1923" s="311" t="s">
        <v>14</v>
      </c>
      <c r="M1923" s="84" t="s">
        <v>14</v>
      </c>
      <c r="N1923" s="302" t="s">
        <v>13</v>
      </c>
      <c r="O1923" s="303" t="s">
        <v>1570</v>
      </c>
      <c r="P1923" s="301" t="s">
        <v>14</v>
      </c>
      <c r="Q1923" s="311"/>
      <c r="R1923" s="1" t="str">
        <f t="shared" si="90"/>
        <v>-</v>
      </c>
      <c r="S1923" s="1" t="str">
        <f t="shared" si="89"/>
        <v>-</v>
      </c>
    </row>
    <row r="1924" spans="1:19">
      <c r="A1924" s="293">
        <f t="shared" si="91"/>
        <v>1919</v>
      </c>
      <c r="B1924" s="418" t="s">
        <v>587</v>
      </c>
      <c r="C1924" s="294"/>
      <c r="D1924" s="294"/>
      <c r="E1924" s="294"/>
      <c r="F1924" s="294"/>
      <c r="G1924" s="294"/>
      <c r="H1924" s="294"/>
      <c r="I1924" s="309" t="s">
        <v>510</v>
      </c>
      <c r="J1924" s="297"/>
      <c r="K1924" s="84" t="s">
        <v>11</v>
      </c>
      <c r="L1924" s="301" t="s">
        <v>14</v>
      </c>
      <c r="M1924" s="73" t="s">
        <v>14</v>
      </c>
      <c r="N1924" s="302" t="s">
        <v>13</v>
      </c>
      <c r="O1924" s="302" t="s">
        <v>287</v>
      </c>
      <c r="P1924" s="301" t="s">
        <v>14</v>
      </c>
      <c r="Q1924" s="301"/>
      <c r="R1924" s="1" t="str">
        <f t="shared" si="90"/>
        <v>-</v>
      </c>
      <c r="S1924" s="1" t="str">
        <f t="shared" si="89"/>
        <v>-</v>
      </c>
    </row>
    <row r="1925" spans="1:19">
      <c r="A1925" s="293">
        <f t="shared" si="91"/>
        <v>1920</v>
      </c>
      <c r="B1925" s="418"/>
      <c r="C1925" s="294"/>
      <c r="D1925" s="294"/>
      <c r="E1925" s="294"/>
      <c r="F1925" s="294"/>
      <c r="G1925" s="294"/>
      <c r="H1925" s="294"/>
      <c r="I1925" s="294"/>
      <c r="J1925" s="295" t="s">
        <v>109</v>
      </c>
      <c r="K1925" s="84">
        <v>1</v>
      </c>
      <c r="L1925" s="301" t="s">
        <v>14</v>
      </c>
      <c r="M1925" s="73" t="s">
        <v>14</v>
      </c>
      <c r="N1925" s="302" t="s">
        <v>13</v>
      </c>
      <c r="O1925" s="302" t="s">
        <v>287</v>
      </c>
      <c r="P1925" s="301" t="s">
        <v>14</v>
      </c>
      <c r="Q1925" s="301"/>
      <c r="R1925" s="1" t="str">
        <f t="shared" si="90"/>
        <v>-</v>
      </c>
      <c r="S1925" s="1" t="str">
        <f t="shared" si="89"/>
        <v>-</v>
      </c>
    </row>
    <row r="1926" spans="1:19" ht="108">
      <c r="A1926" s="293">
        <f t="shared" si="91"/>
        <v>1921</v>
      </c>
      <c r="B1926" s="418"/>
      <c r="C1926" s="310"/>
      <c r="D1926" s="310"/>
      <c r="E1926" s="310"/>
      <c r="F1926" s="310"/>
      <c r="G1926" s="310"/>
      <c r="H1926" s="310"/>
      <c r="I1926" s="310"/>
      <c r="J1926" s="301" t="s">
        <v>1444</v>
      </c>
      <c r="K1926" s="73" t="s">
        <v>486</v>
      </c>
      <c r="L1926" s="301" t="s">
        <v>616</v>
      </c>
      <c r="M1926" s="73"/>
      <c r="N1926" s="302" t="s">
        <v>665</v>
      </c>
      <c r="O1926" s="302" t="s">
        <v>287</v>
      </c>
      <c r="P1926" s="301" t="s">
        <v>14</v>
      </c>
      <c r="Q1926" s="301"/>
      <c r="R1926" s="1" t="str">
        <f t="shared" si="90"/>
        <v>-</v>
      </c>
      <c r="S1926" s="1" t="str">
        <f t="shared" si="89"/>
        <v>-</v>
      </c>
    </row>
    <row r="1927" spans="1:19">
      <c r="A1927" s="293">
        <f t="shared" si="91"/>
        <v>1922</v>
      </c>
      <c r="B1927" s="418"/>
      <c r="C1927" s="294"/>
      <c r="D1927" s="294"/>
      <c r="E1927" s="294"/>
      <c r="F1927" s="294"/>
      <c r="G1927" s="294"/>
      <c r="H1927" s="294"/>
      <c r="I1927" s="304" t="s">
        <v>8</v>
      </c>
      <c r="J1927" s="311"/>
      <c r="K1927" s="84" t="s">
        <v>14</v>
      </c>
      <c r="L1927" s="311" t="s">
        <v>14</v>
      </c>
      <c r="M1927" s="84" t="s">
        <v>14</v>
      </c>
      <c r="N1927" s="302" t="s">
        <v>13</v>
      </c>
      <c r="O1927" s="302" t="s">
        <v>287</v>
      </c>
      <c r="P1927" s="301" t="s">
        <v>14</v>
      </c>
      <c r="Q1927" s="311"/>
      <c r="R1927" s="1" t="str">
        <f t="shared" si="90"/>
        <v>-</v>
      </c>
      <c r="S1927" s="1" t="str">
        <f t="shared" si="89"/>
        <v>-</v>
      </c>
    </row>
    <row r="1928" spans="1:19">
      <c r="A1928" s="293">
        <f t="shared" si="91"/>
        <v>1923</v>
      </c>
      <c r="B1928" s="418"/>
      <c r="C1928" s="294"/>
      <c r="D1928" s="294"/>
      <c r="E1928" s="294"/>
      <c r="F1928" s="294"/>
      <c r="G1928" s="294"/>
      <c r="H1928" s="294"/>
      <c r="I1928" s="309" t="s">
        <v>510</v>
      </c>
      <c r="J1928" s="297"/>
      <c r="K1928" s="84" t="s">
        <v>11</v>
      </c>
      <c r="L1928" s="301" t="s">
        <v>14</v>
      </c>
      <c r="M1928" s="73" t="s">
        <v>14</v>
      </c>
      <c r="N1928" s="302" t="s">
        <v>13</v>
      </c>
      <c r="O1928" s="302" t="s">
        <v>287</v>
      </c>
      <c r="P1928" s="301" t="s">
        <v>14</v>
      </c>
      <c r="Q1928" s="301"/>
      <c r="R1928" s="1" t="str">
        <f t="shared" si="90"/>
        <v>-</v>
      </c>
      <c r="S1928" s="1" t="str">
        <f t="shared" ref="S1928:S1991" si="92">IF(O1928="未定義","-","○")</f>
        <v>-</v>
      </c>
    </row>
    <row r="1929" spans="1:19">
      <c r="A1929" s="293">
        <f t="shared" si="91"/>
        <v>1924</v>
      </c>
      <c r="B1929" s="418"/>
      <c r="C1929" s="294"/>
      <c r="D1929" s="294"/>
      <c r="E1929" s="294"/>
      <c r="F1929" s="294"/>
      <c r="G1929" s="294"/>
      <c r="H1929" s="294"/>
      <c r="I1929" s="294"/>
      <c r="J1929" s="295" t="s">
        <v>110</v>
      </c>
      <c r="K1929" s="84">
        <v>1</v>
      </c>
      <c r="L1929" s="301" t="s">
        <v>14</v>
      </c>
      <c r="M1929" s="73" t="s">
        <v>14</v>
      </c>
      <c r="N1929" s="302" t="s">
        <v>13</v>
      </c>
      <c r="O1929" s="302" t="s">
        <v>287</v>
      </c>
      <c r="P1929" s="301" t="s">
        <v>14</v>
      </c>
      <c r="Q1929" s="301"/>
      <c r="R1929" s="1" t="str">
        <f t="shared" si="90"/>
        <v>-</v>
      </c>
      <c r="S1929" s="1" t="str">
        <f t="shared" si="92"/>
        <v>-</v>
      </c>
    </row>
    <row r="1930" spans="1:19" ht="54">
      <c r="A1930" s="293">
        <f t="shared" si="91"/>
        <v>1925</v>
      </c>
      <c r="B1930" s="418"/>
      <c r="C1930" s="310"/>
      <c r="D1930" s="310"/>
      <c r="E1930" s="310"/>
      <c r="F1930" s="310"/>
      <c r="G1930" s="310"/>
      <c r="H1930" s="310"/>
      <c r="I1930" s="310"/>
      <c r="J1930" s="301" t="s">
        <v>1444</v>
      </c>
      <c r="K1930" s="73" t="s">
        <v>486</v>
      </c>
      <c r="L1930" s="301" t="s">
        <v>617</v>
      </c>
      <c r="M1930" s="73"/>
      <c r="N1930" s="302" t="s">
        <v>920</v>
      </c>
      <c r="O1930" s="302" t="s">
        <v>287</v>
      </c>
      <c r="P1930" s="301" t="s">
        <v>14</v>
      </c>
      <c r="Q1930" s="301"/>
      <c r="R1930" s="1" t="str">
        <f t="shared" si="90"/>
        <v>-</v>
      </c>
      <c r="S1930" s="1" t="str">
        <f t="shared" si="92"/>
        <v>-</v>
      </c>
    </row>
    <row r="1931" spans="1:19">
      <c r="A1931" s="293">
        <f t="shared" si="91"/>
        <v>1926</v>
      </c>
      <c r="B1931" s="418"/>
      <c r="C1931" s="294"/>
      <c r="D1931" s="294"/>
      <c r="E1931" s="294"/>
      <c r="F1931" s="294"/>
      <c r="G1931" s="294"/>
      <c r="H1931" s="294"/>
      <c r="I1931" s="304" t="s">
        <v>8</v>
      </c>
      <c r="J1931" s="311"/>
      <c r="K1931" s="84" t="s">
        <v>14</v>
      </c>
      <c r="L1931" s="311" t="s">
        <v>14</v>
      </c>
      <c r="M1931" s="84" t="s">
        <v>14</v>
      </c>
      <c r="N1931" s="302" t="s">
        <v>13</v>
      </c>
      <c r="O1931" s="302" t="s">
        <v>287</v>
      </c>
      <c r="P1931" s="301" t="s">
        <v>14</v>
      </c>
      <c r="Q1931" s="311"/>
      <c r="R1931" s="1" t="str">
        <f t="shared" si="90"/>
        <v>-</v>
      </c>
      <c r="S1931" s="1" t="str">
        <f t="shared" si="92"/>
        <v>-</v>
      </c>
    </row>
    <row r="1932" spans="1:19">
      <c r="A1932" s="293">
        <f t="shared" si="91"/>
        <v>1927</v>
      </c>
      <c r="B1932" s="418" t="s">
        <v>624</v>
      </c>
      <c r="C1932" s="294"/>
      <c r="D1932" s="294"/>
      <c r="E1932" s="294"/>
      <c r="F1932" s="294"/>
      <c r="G1932" s="294"/>
      <c r="H1932" s="294"/>
      <c r="I1932" s="309" t="s">
        <v>510</v>
      </c>
      <c r="J1932" s="297"/>
      <c r="K1932" s="84" t="s">
        <v>11</v>
      </c>
      <c r="L1932" s="301" t="s">
        <v>14</v>
      </c>
      <c r="M1932" s="73" t="s">
        <v>14</v>
      </c>
      <c r="N1932" s="302" t="s">
        <v>13</v>
      </c>
      <c r="O1932" s="302" t="s">
        <v>287</v>
      </c>
      <c r="P1932" s="301" t="s">
        <v>14</v>
      </c>
      <c r="Q1932" s="301"/>
      <c r="R1932" s="1" t="str">
        <f t="shared" si="90"/>
        <v>-</v>
      </c>
      <c r="S1932" s="1" t="str">
        <f t="shared" si="92"/>
        <v>-</v>
      </c>
    </row>
    <row r="1933" spans="1:19">
      <c r="A1933" s="293">
        <f t="shared" si="91"/>
        <v>1928</v>
      </c>
      <c r="B1933" s="418"/>
      <c r="C1933" s="294"/>
      <c r="D1933" s="294"/>
      <c r="E1933" s="294"/>
      <c r="F1933" s="294"/>
      <c r="G1933" s="294"/>
      <c r="H1933" s="294"/>
      <c r="I1933" s="294"/>
      <c r="J1933" s="295" t="s">
        <v>111</v>
      </c>
      <c r="K1933" s="84">
        <v>1</v>
      </c>
      <c r="L1933" s="301" t="s">
        <v>14</v>
      </c>
      <c r="M1933" s="73" t="s">
        <v>14</v>
      </c>
      <c r="N1933" s="302" t="s">
        <v>13</v>
      </c>
      <c r="O1933" s="302" t="s">
        <v>287</v>
      </c>
      <c r="P1933" s="301" t="s">
        <v>14</v>
      </c>
      <c r="Q1933" s="301"/>
      <c r="R1933" s="1" t="str">
        <f t="shared" si="90"/>
        <v>-</v>
      </c>
      <c r="S1933" s="1" t="str">
        <f t="shared" si="92"/>
        <v>-</v>
      </c>
    </row>
    <row r="1934" spans="1:19" ht="40.5">
      <c r="A1934" s="293">
        <f t="shared" si="91"/>
        <v>1929</v>
      </c>
      <c r="B1934" s="418"/>
      <c r="C1934" s="310"/>
      <c r="D1934" s="310"/>
      <c r="E1934" s="310"/>
      <c r="F1934" s="310"/>
      <c r="G1934" s="310"/>
      <c r="H1934" s="310"/>
      <c r="I1934" s="310"/>
      <c r="J1934" s="301" t="s">
        <v>1444</v>
      </c>
      <c r="K1934" s="73" t="s">
        <v>486</v>
      </c>
      <c r="L1934" s="301" t="s">
        <v>627</v>
      </c>
      <c r="M1934" s="73"/>
      <c r="N1934" s="302" t="s">
        <v>665</v>
      </c>
      <c r="O1934" s="302" t="s">
        <v>287</v>
      </c>
      <c r="P1934" s="301" t="s">
        <v>14</v>
      </c>
      <c r="Q1934" s="301"/>
      <c r="R1934" s="1" t="str">
        <f t="shared" si="90"/>
        <v>-</v>
      </c>
      <c r="S1934" s="1" t="str">
        <f t="shared" si="92"/>
        <v>-</v>
      </c>
    </row>
    <row r="1935" spans="1:19">
      <c r="A1935" s="293">
        <f t="shared" si="91"/>
        <v>1930</v>
      </c>
      <c r="B1935" s="418"/>
      <c r="C1935" s="294"/>
      <c r="D1935" s="294"/>
      <c r="E1935" s="294"/>
      <c r="F1935" s="294"/>
      <c r="G1935" s="294"/>
      <c r="H1935" s="294"/>
      <c r="I1935" s="304" t="s">
        <v>8</v>
      </c>
      <c r="J1935" s="311"/>
      <c r="K1935" s="84" t="s">
        <v>14</v>
      </c>
      <c r="L1935" s="311" t="s">
        <v>14</v>
      </c>
      <c r="M1935" s="84" t="s">
        <v>14</v>
      </c>
      <c r="N1935" s="302" t="s">
        <v>13</v>
      </c>
      <c r="O1935" s="302" t="s">
        <v>287</v>
      </c>
      <c r="P1935" s="301" t="s">
        <v>14</v>
      </c>
      <c r="Q1935" s="311"/>
      <c r="R1935" s="1" t="str">
        <f t="shared" si="90"/>
        <v>-</v>
      </c>
      <c r="S1935" s="1" t="str">
        <f t="shared" si="92"/>
        <v>-</v>
      </c>
    </row>
    <row r="1936" spans="1:19">
      <c r="A1936" s="293">
        <f t="shared" si="91"/>
        <v>1931</v>
      </c>
      <c r="B1936" s="418"/>
      <c r="C1936" s="294"/>
      <c r="D1936" s="294"/>
      <c r="E1936" s="294"/>
      <c r="F1936" s="294"/>
      <c r="G1936" s="294"/>
      <c r="H1936" s="294"/>
      <c r="I1936" s="309" t="s">
        <v>510</v>
      </c>
      <c r="J1936" s="297"/>
      <c r="K1936" s="84" t="s">
        <v>11</v>
      </c>
      <c r="L1936" s="301" t="s">
        <v>14</v>
      </c>
      <c r="M1936" s="73" t="s">
        <v>14</v>
      </c>
      <c r="N1936" s="302" t="s">
        <v>13</v>
      </c>
      <c r="O1936" s="302" t="s">
        <v>287</v>
      </c>
      <c r="P1936" s="301" t="s">
        <v>14</v>
      </c>
      <c r="Q1936" s="301"/>
      <c r="R1936" s="1" t="str">
        <f t="shared" si="90"/>
        <v>-</v>
      </c>
      <c r="S1936" s="1" t="str">
        <f t="shared" si="92"/>
        <v>-</v>
      </c>
    </row>
    <row r="1937" spans="1:19">
      <c r="A1937" s="293">
        <f t="shared" si="91"/>
        <v>1932</v>
      </c>
      <c r="B1937" s="418"/>
      <c r="C1937" s="294"/>
      <c r="D1937" s="294"/>
      <c r="E1937" s="294"/>
      <c r="F1937" s="294"/>
      <c r="G1937" s="294"/>
      <c r="H1937" s="294"/>
      <c r="I1937" s="294"/>
      <c r="J1937" s="295" t="s">
        <v>112</v>
      </c>
      <c r="K1937" s="84">
        <v>1</v>
      </c>
      <c r="L1937" s="301" t="s">
        <v>14</v>
      </c>
      <c r="M1937" s="73" t="s">
        <v>14</v>
      </c>
      <c r="N1937" s="302" t="s">
        <v>13</v>
      </c>
      <c r="O1937" s="302" t="s">
        <v>287</v>
      </c>
      <c r="P1937" s="301" t="s">
        <v>14</v>
      </c>
      <c r="Q1937" s="301"/>
      <c r="R1937" s="1" t="str">
        <f t="shared" ref="R1937:R2000" si="93">IF(P1937="-","-","○")</f>
        <v>-</v>
      </c>
      <c r="S1937" s="1" t="str">
        <f t="shared" si="92"/>
        <v>-</v>
      </c>
    </row>
    <row r="1938" spans="1:19" ht="40.5">
      <c r="A1938" s="293">
        <f t="shared" si="91"/>
        <v>1933</v>
      </c>
      <c r="B1938" s="418"/>
      <c r="C1938" s="310"/>
      <c r="D1938" s="310"/>
      <c r="E1938" s="310"/>
      <c r="F1938" s="310"/>
      <c r="G1938" s="310"/>
      <c r="H1938" s="310"/>
      <c r="I1938" s="310"/>
      <c r="J1938" s="301" t="s">
        <v>1444</v>
      </c>
      <c r="K1938" s="73" t="s">
        <v>486</v>
      </c>
      <c r="L1938" s="301" t="s">
        <v>628</v>
      </c>
      <c r="M1938" s="73"/>
      <c r="N1938" s="302" t="s">
        <v>561</v>
      </c>
      <c r="O1938" s="302" t="s">
        <v>287</v>
      </c>
      <c r="P1938" s="301" t="s">
        <v>14</v>
      </c>
      <c r="Q1938" s="301"/>
      <c r="R1938" s="1" t="str">
        <f t="shared" si="93"/>
        <v>-</v>
      </c>
      <c r="S1938" s="1" t="str">
        <f t="shared" si="92"/>
        <v>-</v>
      </c>
    </row>
    <row r="1939" spans="1:19">
      <c r="A1939" s="293">
        <f t="shared" si="91"/>
        <v>1934</v>
      </c>
      <c r="B1939" s="418"/>
      <c r="C1939" s="294"/>
      <c r="D1939" s="294"/>
      <c r="E1939" s="294"/>
      <c r="F1939" s="294"/>
      <c r="G1939" s="294"/>
      <c r="H1939" s="294"/>
      <c r="I1939" s="304" t="s">
        <v>8</v>
      </c>
      <c r="J1939" s="311"/>
      <c r="K1939" s="84" t="s">
        <v>14</v>
      </c>
      <c r="L1939" s="311" t="s">
        <v>14</v>
      </c>
      <c r="M1939" s="84" t="s">
        <v>14</v>
      </c>
      <c r="N1939" s="302" t="s">
        <v>13</v>
      </c>
      <c r="O1939" s="302" t="s">
        <v>287</v>
      </c>
      <c r="P1939" s="301" t="s">
        <v>14</v>
      </c>
      <c r="Q1939" s="311"/>
      <c r="R1939" s="1" t="str">
        <f t="shared" si="93"/>
        <v>-</v>
      </c>
      <c r="S1939" s="1" t="str">
        <f t="shared" si="92"/>
        <v>-</v>
      </c>
    </row>
    <row r="1940" spans="1:19">
      <c r="A1940" s="293">
        <f t="shared" si="91"/>
        <v>1935</v>
      </c>
      <c r="B1940" s="418"/>
      <c r="C1940" s="294"/>
      <c r="D1940" s="294"/>
      <c r="E1940" s="294"/>
      <c r="F1940" s="294"/>
      <c r="G1940" s="294"/>
      <c r="H1940" s="294"/>
      <c r="I1940" s="309" t="s">
        <v>510</v>
      </c>
      <c r="J1940" s="297"/>
      <c r="K1940" s="84" t="s">
        <v>11</v>
      </c>
      <c r="L1940" s="301" t="s">
        <v>14</v>
      </c>
      <c r="M1940" s="73" t="s">
        <v>14</v>
      </c>
      <c r="N1940" s="302" t="s">
        <v>13</v>
      </c>
      <c r="O1940" s="302" t="s">
        <v>287</v>
      </c>
      <c r="P1940" s="301" t="s">
        <v>14</v>
      </c>
      <c r="Q1940" s="301"/>
      <c r="R1940" s="1" t="str">
        <f t="shared" si="93"/>
        <v>-</v>
      </c>
      <c r="S1940" s="1" t="str">
        <f t="shared" si="92"/>
        <v>-</v>
      </c>
    </row>
    <row r="1941" spans="1:19">
      <c r="A1941" s="293">
        <f t="shared" si="91"/>
        <v>1936</v>
      </c>
      <c r="B1941" s="418"/>
      <c r="C1941" s="294"/>
      <c r="D1941" s="294"/>
      <c r="E1941" s="294"/>
      <c r="F1941" s="294"/>
      <c r="G1941" s="294"/>
      <c r="H1941" s="294"/>
      <c r="I1941" s="294"/>
      <c r="J1941" s="295" t="s">
        <v>443</v>
      </c>
      <c r="K1941" s="84">
        <v>1</v>
      </c>
      <c r="L1941" s="301" t="s">
        <v>14</v>
      </c>
      <c r="M1941" s="73" t="s">
        <v>14</v>
      </c>
      <c r="N1941" s="302" t="s">
        <v>13</v>
      </c>
      <c r="O1941" s="302" t="s">
        <v>287</v>
      </c>
      <c r="P1941" s="301" t="s">
        <v>14</v>
      </c>
      <c r="Q1941" s="301"/>
      <c r="R1941" s="1" t="str">
        <f t="shared" si="93"/>
        <v>-</v>
      </c>
      <c r="S1941" s="1" t="str">
        <f t="shared" si="92"/>
        <v>-</v>
      </c>
    </row>
    <row r="1942" spans="1:19" ht="27">
      <c r="A1942" s="293">
        <f t="shared" si="91"/>
        <v>1937</v>
      </c>
      <c r="B1942" s="418"/>
      <c r="C1942" s="310"/>
      <c r="D1942" s="310"/>
      <c r="E1942" s="310"/>
      <c r="F1942" s="310"/>
      <c r="G1942" s="310"/>
      <c r="H1942" s="310"/>
      <c r="I1942" s="310"/>
      <c r="J1942" s="301" t="s">
        <v>1444</v>
      </c>
      <c r="K1942" s="73" t="s">
        <v>486</v>
      </c>
      <c r="L1942" s="301" t="s">
        <v>629</v>
      </c>
      <c r="M1942" s="73"/>
      <c r="N1942" s="302" t="s">
        <v>283</v>
      </c>
      <c r="O1942" s="302" t="s">
        <v>287</v>
      </c>
      <c r="P1942" s="301" t="s">
        <v>14</v>
      </c>
      <c r="Q1942" s="301"/>
      <c r="R1942" s="1" t="str">
        <f t="shared" si="93"/>
        <v>-</v>
      </c>
      <c r="S1942" s="1" t="str">
        <f t="shared" si="92"/>
        <v>-</v>
      </c>
    </row>
    <row r="1943" spans="1:19">
      <c r="A1943" s="293">
        <f t="shared" si="91"/>
        <v>1938</v>
      </c>
      <c r="B1943" s="418"/>
      <c r="C1943" s="294"/>
      <c r="D1943" s="294"/>
      <c r="E1943" s="294"/>
      <c r="F1943" s="294"/>
      <c r="G1943" s="294"/>
      <c r="H1943" s="294"/>
      <c r="I1943" s="304" t="s">
        <v>8</v>
      </c>
      <c r="J1943" s="311"/>
      <c r="K1943" s="84" t="s">
        <v>14</v>
      </c>
      <c r="L1943" s="311" t="s">
        <v>14</v>
      </c>
      <c r="M1943" s="84" t="s">
        <v>14</v>
      </c>
      <c r="N1943" s="302" t="s">
        <v>13</v>
      </c>
      <c r="O1943" s="302" t="s">
        <v>287</v>
      </c>
      <c r="P1943" s="301" t="s">
        <v>14</v>
      </c>
      <c r="Q1943" s="311"/>
      <c r="R1943" s="1" t="str">
        <f t="shared" si="93"/>
        <v>-</v>
      </c>
      <c r="S1943" s="1" t="str">
        <f t="shared" si="92"/>
        <v>-</v>
      </c>
    </row>
    <row r="1944" spans="1:19">
      <c r="A1944" s="293">
        <f t="shared" si="91"/>
        <v>1939</v>
      </c>
      <c r="B1944" s="418"/>
      <c r="C1944" s="294"/>
      <c r="D1944" s="294"/>
      <c r="E1944" s="294"/>
      <c r="F1944" s="294"/>
      <c r="G1944" s="294"/>
      <c r="H1944" s="294"/>
      <c r="I1944" s="309" t="s">
        <v>510</v>
      </c>
      <c r="J1944" s="297"/>
      <c r="K1944" s="84" t="s">
        <v>11</v>
      </c>
      <c r="L1944" s="301" t="s">
        <v>14</v>
      </c>
      <c r="M1944" s="73" t="s">
        <v>14</v>
      </c>
      <c r="N1944" s="302" t="s">
        <v>13</v>
      </c>
      <c r="O1944" s="302" t="s">
        <v>287</v>
      </c>
      <c r="P1944" s="301" t="s">
        <v>14</v>
      </c>
      <c r="Q1944" s="301"/>
      <c r="R1944" s="1" t="str">
        <f t="shared" si="93"/>
        <v>-</v>
      </c>
      <c r="S1944" s="1" t="str">
        <f t="shared" si="92"/>
        <v>-</v>
      </c>
    </row>
    <row r="1945" spans="1:19">
      <c r="A1945" s="293">
        <f t="shared" si="91"/>
        <v>1940</v>
      </c>
      <c r="B1945" s="418"/>
      <c r="C1945" s="294"/>
      <c r="D1945" s="294"/>
      <c r="E1945" s="294"/>
      <c r="F1945" s="294"/>
      <c r="G1945" s="294"/>
      <c r="H1945" s="294"/>
      <c r="I1945" s="294"/>
      <c r="J1945" s="295" t="s">
        <v>1813</v>
      </c>
      <c r="K1945" s="84">
        <v>1</v>
      </c>
      <c r="L1945" s="301" t="s">
        <v>14</v>
      </c>
      <c r="M1945" s="73" t="s">
        <v>14</v>
      </c>
      <c r="N1945" s="302" t="s">
        <v>13</v>
      </c>
      <c r="O1945" s="302" t="s">
        <v>287</v>
      </c>
      <c r="P1945" s="301" t="s">
        <v>14</v>
      </c>
      <c r="Q1945" s="301"/>
      <c r="R1945" s="1" t="str">
        <f t="shared" si="93"/>
        <v>-</v>
      </c>
      <c r="S1945" s="1" t="str">
        <f t="shared" si="92"/>
        <v>-</v>
      </c>
    </row>
    <row r="1946" spans="1:19" ht="405">
      <c r="A1946" s="293">
        <f t="shared" si="91"/>
        <v>1941</v>
      </c>
      <c r="B1946" s="418"/>
      <c r="C1946" s="310"/>
      <c r="D1946" s="310"/>
      <c r="E1946" s="310"/>
      <c r="F1946" s="310"/>
      <c r="G1946" s="310"/>
      <c r="H1946" s="310"/>
      <c r="I1946" s="310"/>
      <c r="J1946" s="301" t="s">
        <v>1444</v>
      </c>
      <c r="K1946" s="73" t="s">
        <v>486</v>
      </c>
      <c r="L1946" s="185" t="s">
        <v>1814</v>
      </c>
      <c r="M1946" s="73" t="s">
        <v>1815</v>
      </c>
      <c r="N1946" s="302" t="s">
        <v>562</v>
      </c>
      <c r="O1946" s="302" t="s">
        <v>287</v>
      </c>
      <c r="P1946" s="301" t="s">
        <v>14</v>
      </c>
      <c r="Q1946" s="301"/>
      <c r="R1946" s="1" t="str">
        <f t="shared" si="93"/>
        <v>-</v>
      </c>
      <c r="S1946" s="1" t="str">
        <f t="shared" si="92"/>
        <v>-</v>
      </c>
    </row>
    <row r="1947" spans="1:19">
      <c r="A1947" s="293">
        <f t="shared" si="91"/>
        <v>1942</v>
      </c>
      <c r="B1947" s="418"/>
      <c r="C1947" s="294"/>
      <c r="D1947" s="294"/>
      <c r="E1947" s="294"/>
      <c r="F1947" s="294"/>
      <c r="G1947" s="294"/>
      <c r="H1947" s="294"/>
      <c r="I1947" s="304" t="s">
        <v>8</v>
      </c>
      <c r="J1947" s="311"/>
      <c r="K1947" s="84" t="s">
        <v>14</v>
      </c>
      <c r="L1947" s="311" t="s">
        <v>14</v>
      </c>
      <c r="M1947" s="84" t="s">
        <v>14</v>
      </c>
      <c r="N1947" s="302" t="s">
        <v>13</v>
      </c>
      <c r="O1947" s="302" t="s">
        <v>287</v>
      </c>
      <c r="P1947" s="301" t="s">
        <v>14</v>
      </c>
      <c r="Q1947" s="311"/>
      <c r="R1947" s="1" t="str">
        <f t="shared" si="93"/>
        <v>-</v>
      </c>
      <c r="S1947" s="1" t="str">
        <f t="shared" si="92"/>
        <v>-</v>
      </c>
    </row>
    <row r="1948" spans="1:19">
      <c r="A1948" s="293">
        <f t="shared" si="91"/>
        <v>1943</v>
      </c>
      <c r="B1948" s="418"/>
      <c r="C1948" s="294"/>
      <c r="D1948" s="294"/>
      <c r="E1948" s="294"/>
      <c r="F1948" s="294"/>
      <c r="G1948" s="294"/>
      <c r="H1948" s="294"/>
      <c r="I1948" s="309" t="s">
        <v>510</v>
      </c>
      <c r="J1948" s="297"/>
      <c r="K1948" s="84" t="s">
        <v>11</v>
      </c>
      <c r="L1948" s="301" t="s">
        <v>14</v>
      </c>
      <c r="M1948" s="73" t="s">
        <v>14</v>
      </c>
      <c r="N1948" s="302" t="s">
        <v>13</v>
      </c>
      <c r="O1948" s="302" t="s">
        <v>287</v>
      </c>
      <c r="P1948" s="301" t="s">
        <v>14</v>
      </c>
      <c r="Q1948" s="301"/>
      <c r="R1948" s="1" t="str">
        <f t="shared" si="93"/>
        <v>-</v>
      </c>
      <c r="S1948" s="1" t="str">
        <f t="shared" si="92"/>
        <v>-</v>
      </c>
    </row>
    <row r="1949" spans="1:19">
      <c r="A1949" s="293">
        <f t="shared" si="91"/>
        <v>1944</v>
      </c>
      <c r="B1949" s="418"/>
      <c r="C1949" s="294"/>
      <c r="D1949" s="294"/>
      <c r="E1949" s="294"/>
      <c r="F1949" s="294"/>
      <c r="G1949" s="294"/>
      <c r="H1949" s="294"/>
      <c r="I1949" s="294"/>
      <c r="J1949" s="295" t="s">
        <v>751</v>
      </c>
      <c r="K1949" s="84">
        <v>1</v>
      </c>
      <c r="L1949" s="301" t="s">
        <v>14</v>
      </c>
      <c r="M1949" s="73" t="s">
        <v>14</v>
      </c>
      <c r="N1949" s="302" t="s">
        <v>13</v>
      </c>
      <c r="O1949" s="302" t="s">
        <v>287</v>
      </c>
      <c r="P1949" s="301" t="s">
        <v>14</v>
      </c>
      <c r="Q1949" s="301"/>
      <c r="R1949" s="1" t="str">
        <f t="shared" si="93"/>
        <v>-</v>
      </c>
      <c r="S1949" s="1" t="str">
        <f t="shared" si="92"/>
        <v>-</v>
      </c>
    </row>
    <row r="1950" spans="1:19" ht="94.5">
      <c r="A1950" s="293">
        <f t="shared" si="91"/>
        <v>1945</v>
      </c>
      <c r="B1950" s="418"/>
      <c r="C1950" s="310"/>
      <c r="D1950" s="310"/>
      <c r="E1950" s="310"/>
      <c r="F1950" s="310"/>
      <c r="G1950" s="310"/>
      <c r="H1950" s="310"/>
      <c r="I1950" s="310"/>
      <c r="J1950" s="301" t="s">
        <v>1444</v>
      </c>
      <c r="K1950" s="73" t="s">
        <v>486</v>
      </c>
      <c r="L1950" s="301" t="s">
        <v>630</v>
      </c>
      <c r="M1950" s="73"/>
      <c r="N1950" s="302" t="s">
        <v>680</v>
      </c>
      <c r="O1950" s="302" t="s">
        <v>287</v>
      </c>
      <c r="P1950" s="301" t="s">
        <v>14</v>
      </c>
      <c r="Q1950" s="301"/>
      <c r="R1950" s="1" t="str">
        <f t="shared" si="93"/>
        <v>-</v>
      </c>
      <c r="S1950" s="1" t="str">
        <f t="shared" si="92"/>
        <v>-</v>
      </c>
    </row>
    <row r="1951" spans="1:19">
      <c r="A1951" s="293">
        <f t="shared" ref="A1951:A2014" si="94">ROW()-5</f>
        <v>1946</v>
      </c>
      <c r="B1951" s="420"/>
      <c r="C1951" s="294"/>
      <c r="D1951" s="294"/>
      <c r="E1951" s="294"/>
      <c r="F1951" s="294"/>
      <c r="G1951" s="294"/>
      <c r="H1951" s="294"/>
      <c r="I1951" s="304" t="s">
        <v>8</v>
      </c>
      <c r="J1951" s="311"/>
      <c r="K1951" s="84" t="s">
        <v>14</v>
      </c>
      <c r="L1951" s="311" t="s">
        <v>14</v>
      </c>
      <c r="M1951" s="84" t="s">
        <v>14</v>
      </c>
      <c r="N1951" s="302" t="s">
        <v>13</v>
      </c>
      <c r="O1951" s="302" t="s">
        <v>287</v>
      </c>
      <c r="P1951" s="301" t="s">
        <v>14</v>
      </c>
      <c r="Q1951" s="311"/>
      <c r="R1951" s="1" t="str">
        <f t="shared" si="93"/>
        <v>-</v>
      </c>
      <c r="S1951" s="1" t="str">
        <f t="shared" si="92"/>
        <v>-</v>
      </c>
    </row>
    <row r="1952" spans="1:19">
      <c r="A1952" s="293">
        <f t="shared" si="94"/>
        <v>1947</v>
      </c>
      <c r="B1952" s="421" t="s">
        <v>625</v>
      </c>
      <c r="C1952" s="294"/>
      <c r="D1952" s="294"/>
      <c r="E1952" s="294"/>
      <c r="F1952" s="294"/>
      <c r="G1952" s="294"/>
      <c r="H1952" s="294"/>
      <c r="I1952" s="309" t="s">
        <v>510</v>
      </c>
      <c r="J1952" s="297"/>
      <c r="K1952" s="84" t="s">
        <v>11</v>
      </c>
      <c r="L1952" s="301" t="s">
        <v>14</v>
      </c>
      <c r="M1952" s="73" t="s">
        <v>14</v>
      </c>
      <c r="N1952" s="302" t="s">
        <v>13</v>
      </c>
      <c r="O1952" s="302" t="s">
        <v>287</v>
      </c>
      <c r="P1952" s="301" t="s">
        <v>14</v>
      </c>
      <c r="Q1952" s="301"/>
      <c r="R1952" s="1" t="str">
        <f t="shared" si="93"/>
        <v>-</v>
      </c>
      <c r="S1952" s="1" t="str">
        <f t="shared" si="92"/>
        <v>-</v>
      </c>
    </row>
    <row r="1953" spans="1:19">
      <c r="A1953" s="293">
        <f t="shared" si="94"/>
        <v>1948</v>
      </c>
      <c r="B1953" s="421"/>
      <c r="C1953" s="294"/>
      <c r="D1953" s="294"/>
      <c r="E1953" s="294"/>
      <c r="F1953" s="294"/>
      <c r="G1953" s="294"/>
      <c r="H1953" s="294"/>
      <c r="I1953" s="294"/>
      <c r="J1953" s="295" t="s">
        <v>752</v>
      </c>
      <c r="K1953" s="84">
        <v>1</v>
      </c>
      <c r="L1953" s="301" t="s">
        <v>14</v>
      </c>
      <c r="M1953" s="73" t="s">
        <v>14</v>
      </c>
      <c r="N1953" s="302" t="s">
        <v>13</v>
      </c>
      <c r="O1953" s="302" t="s">
        <v>287</v>
      </c>
      <c r="P1953" s="301" t="s">
        <v>14</v>
      </c>
      <c r="Q1953" s="301"/>
      <c r="R1953" s="1" t="str">
        <f t="shared" si="93"/>
        <v>-</v>
      </c>
      <c r="S1953" s="1" t="str">
        <f t="shared" si="92"/>
        <v>-</v>
      </c>
    </row>
    <row r="1954" spans="1:19" ht="27">
      <c r="A1954" s="293">
        <f t="shared" si="94"/>
        <v>1949</v>
      </c>
      <c r="B1954" s="421"/>
      <c r="C1954" s="310"/>
      <c r="D1954" s="310"/>
      <c r="E1954" s="310"/>
      <c r="F1954" s="310"/>
      <c r="G1954" s="310"/>
      <c r="H1954" s="310"/>
      <c r="I1954" s="310"/>
      <c r="J1954" s="301" t="s">
        <v>1444</v>
      </c>
      <c r="K1954" s="73" t="s">
        <v>486</v>
      </c>
      <c r="L1954" s="301" t="s">
        <v>631</v>
      </c>
      <c r="M1954" s="73"/>
      <c r="N1954" s="302" t="s">
        <v>168</v>
      </c>
      <c r="O1954" s="302" t="s">
        <v>287</v>
      </c>
      <c r="P1954" s="301" t="s">
        <v>14</v>
      </c>
      <c r="Q1954" s="301"/>
      <c r="R1954" s="1" t="str">
        <f t="shared" si="93"/>
        <v>-</v>
      </c>
      <c r="S1954" s="1" t="str">
        <f t="shared" si="92"/>
        <v>-</v>
      </c>
    </row>
    <row r="1955" spans="1:19">
      <c r="A1955" s="293">
        <f t="shared" si="94"/>
        <v>1950</v>
      </c>
      <c r="B1955" s="421"/>
      <c r="C1955" s="294"/>
      <c r="D1955" s="294"/>
      <c r="E1955" s="294"/>
      <c r="F1955" s="294"/>
      <c r="G1955" s="294"/>
      <c r="H1955" s="294"/>
      <c r="I1955" s="304" t="s">
        <v>8</v>
      </c>
      <c r="J1955" s="311"/>
      <c r="K1955" s="84" t="s">
        <v>14</v>
      </c>
      <c r="L1955" s="311" t="s">
        <v>14</v>
      </c>
      <c r="M1955" s="84" t="s">
        <v>14</v>
      </c>
      <c r="N1955" s="302" t="s">
        <v>13</v>
      </c>
      <c r="O1955" s="302" t="s">
        <v>287</v>
      </c>
      <c r="P1955" s="301" t="s">
        <v>14</v>
      </c>
      <c r="Q1955" s="311"/>
      <c r="R1955" s="1" t="str">
        <f t="shared" si="93"/>
        <v>-</v>
      </c>
      <c r="S1955" s="1" t="str">
        <f t="shared" si="92"/>
        <v>-</v>
      </c>
    </row>
    <row r="1956" spans="1:19">
      <c r="A1956" s="293">
        <f t="shared" si="94"/>
        <v>1951</v>
      </c>
      <c r="B1956" s="421"/>
      <c r="C1956" s="294"/>
      <c r="D1956" s="294"/>
      <c r="E1956" s="294"/>
      <c r="F1956" s="294"/>
      <c r="G1956" s="294"/>
      <c r="H1956" s="294"/>
      <c r="I1956" s="309" t="s">
        <v>510</v>
      </c>
      <c r="J1956" s="297"/>
      <c r="K1956" s="84" t="s">
        <v>11</v>
      </c>
      <c r="L1956" s="301" t="s">
        <v>14</v>
      </c>
      <c r="M1956" s="73" t="s">
        <v>14</v>
      </c>
      <c r="N1956" s="302" t="s">
        <v>13</v>
      </c>
      <c r="O1956" s="302" t="s">
        <v>287</v>
      </c>
      <c r="P1956" s="301" t="s">
        <v>14</v>
      </c>
      <c r="Q1956" s="301"/>
      <c r="R1956" s="1" t="str">
        <f t="shared" si="93"/>
        <v>-</v>
      </c>
      <c r="S1956" s="1" t="str">
        <f t="shared" si="92"/>
        <v>-</v>
      </c>
    </row>
    <row r="1957" spans="1:19">
      <c r="A1957" s="293">
        <f t="shared" si="94"/>
        <v>1952</v>
      </c>
      <c r="B1957" s="421"/>
      <c r="C1957" s="294"/>
      <c r="D1957" s="294"/>
      <c r="E1957" s="294"/>
      <c r="F1957" s="294"/>
      <c r="G1957" s="294"/>
      <c r="H1957" s="294"/>
      <c r="I1957" s="294"/>
      <c r="J1957" s="295" t="s">
        <v>401</v>
      </c>
      <c r="K1957" s="84">
        <v>1</v>
      </c>
      <c r="L1957" s="301" t="s">
        <v>14</v>
      </c>
      <c r="M1957" s="73" t="s">
        <v>14</v>
      </c>
      <c r="N1957" s="302" t="s">
        <v>13</v>
      </c>
      <c r="O1957" s="302" t="s">
        <v>287</v>
      </c>
      <c r="P1957" s="301" t="s">
        <v>14</v>
      </c>
      <c r="Q1957" s="301"/>
      <c r="R1957" s="1" t="str">
        <f t="shared" si="93"/>
        <v>-</v>
      </c>
      <c r="S1957" s="1" t="str">
        <f t="shared" si="92"/>
        <v>-</v>
      </c>
    </row>
    <row r="1958" spans="1:19" ht="27">
      <c r="A1958" s="293">
        <f t="shared" si="94"/>
        <v>1953</v>
      </c>
      <c r="B1958" s="421"/>
      <c r="C1958" s="310"/>
      <c r="D1958" s="310"/>
      <c r="E1958" s="310"/>
      <c r="F1958" s="310"/>
      <c r="G1958" s="310"/>
      <c r="H1958" s="310"/>
      <c r="I1958" s="310"/>
      <c r="J1958" s="301" t="s">
        <v>1444</v>
      </c>
      <c r="K1958" s="73" t="s">
        <v>486</v>
      </c>
      <c r="L1958" s="301" t="s">
        <v>632</v>
      </c>
      <c r="M1958" s="73"/>
      <c r="N1958" s="302" t="s">
        <v>753</v>
      </c>
      <c r="O1958" s="302" t="s">
        <v>287</v>
      </c>
      <c r="P1958" s="301" t="s">
        <v>14</v>
      </c>
      <c r="Q1958" s="301"/>
      <c r="R1958" s="1" t="str">
        <f t="shared" si="93"/>
        <v>-</v>
      </c>
      <c r="S1958" s="1" t="str">
        <f t="shared" si="92"/>
        <v>-</v>
      </c>
    </row>
    <row r="1959" spans="1:19">
      <c r="A1959" s="293">
        <f t="shared" si="94"/>
        <v>1954</v>
      </c>
      <c r="B1959" s="421"/>
      <c r="C1959" s="294"/>
      <c r="D1959" s="294"/>
      <c r="E1959" s="294"/>
      <c r="F1959" s="294"/>
      <c r="G1959" s="294"/>
      <c r="H1959" s="294"/>
      <c r="I1959" s="304" t="s">
        <v>8</v>
      </c>
      <c r="J1959" s="311"/>
      <c r="K1959" s="84" t="s">
        <v>14</v>
      </c>
      <c r="L1959" s="311" t="s">
        <v>14</v>
      </c>
      <c r="M1959" s="84" t="s">
        <v>14</v>
      </c>
      <c r="N1959" s="302" t="s">
        <v>13</v>
      </c>
      <c r="O1959" s="302" t="s">
        <v>287</v>
      </c>
      <c r="P1959" s="301" t="s">
        <v>14</v>
      </c>
      <c r="Q1959" s="311"/>
      <c r="R1959" s="1" t="str">
        <f t="shared" si="93"/>
        <v>-</v>
      </c>
      <c r="S1959" s="1" t="str">
        <f t="shared" si="92"/>
        <v>-</v>
      </c>
    </row>
    <row r="1960" spans="1:19">
      <c r="A1960" s="293">
        <f t="shared" si="94"/>
        <v>1955</v>
      </c>
      <c r="B1960" s="421"/>
      <c r="C1960" s="294"/>
      <c r="D1960" s="294"/>
      <c r="E1960" s="294"/>
      <c r="F1960" s="294"/>
      <c r="G1960" s="294"/>
      <c r="H1960" s="294"/>
      <c r="I1960" s="309" t="s">
        <v>510</v>
      </c>
      <c r="J1960" s="297"/>
      <c r="K1960" s="84" t="s">
        <v>11</v>
      </c>
      <c r="L1960" s="301" t="s">
        <v>14</v>
      </c>
      <c r="M1960" s="73" t="s">
        <v>14</v>
      </c>
      <c r="N1960" s="302" t="s">
        <v>13</v>
      </c>
      <c r="O1960" s="302" t="s">
        <v>287</v>
      </c>
      <c r="P1960" s="301" t="s">
        <v>14</v>
      </c>
      <c r="Q1960" s="301"/>
      <c r="R1960" s="1" t="str">
        <f t="shared" si="93"/>
        <v>-</v>
      </c>
      <c r="S1960" s="1" t="str">
        <f t="shared" si="92"/>
        <v>-</v>
      </c>
    </row>
    <row r="1961" spans="1:19">
      <c r="A1961" s="293">
        <f t="shared" si="94"/>
        <v>1956</v>
      </c>
      <c r="B1961" s="421"/>
      <c r="C1961" s="294"/>
      <c r="D1961" s="294"/>
      <c r="E1961" s="294"/>
      <c r="F1961" s="294"/>
      <c r="G1961" s="294"/>
      <c r="H1961" s="294"/>
      <c r="I1961" s="294"/>
      <c r="J1961" s="295" t="s">
        <v>402</v>
      </c>
      <c r="K1961" s="84">
        <v>1</v>
      </c>
      <c r="L1961" s="301" t="s">
        <v>14</v>
      </c>
      <c r="M1961" s="73" t="s">
        <v>14</v>
      </c>
      <c r="N1961" s="302" t="s">
        <v>13</v>
      </c>
      <c r="O1961" s="302" t="s">
        <v>287</v>
      </c>
      <c r="P1961" s="301" t="s">
        <v>14</v>
      </c>
      <c r="Q1961" s="301"/>
      <c r="R1961" s="1" t="str">
        <f t="shared" si="93"/>
        <v>-</v>
      </c>
      <c r="S1961" s="1" t="str">
        <f t="shared" si="92"/>
        <v>-</v>
      </c>
    </row>
    <row r="1962" spans="1:19" ht="135">
      <c r="A1962" s="293">
        <f t="shared" si="94"/>
        <v>1957</v>
      </c>
      <c r="B1962" s="421"/>
      <c r="C1962" s="310"/>
      <c r="D1962" s="310"/>
      <c r="E1962" s="310"/>
      <c r="F1962" s="310"/>
      <c r="G1962" s="310"/>
      <c r="H1962" s="310"/>
      <c r="I1962" s="310"/>
      <c r="J1962" s="301" t="s">
        <v>1444</v>
      </c>
      <c r="K1962" s="73" t="s">
        <v>486</v>
      </c>
      <c r="L1962" s="301" t="s">
        <v>633</v>
      </c>
      <c r="M1962" s="73"/>
      <c r="N1962" s="302" t="s">
        <v>1256</v>
      </c>
      <c r="O1962" s="302" t="s">
        <v>287</v>
      </c>
      <c r="P1962" s="301" t="s">
        <v>14</v>
      </c>
      <c r="Q1962" s="301"/>
      <c r="R1962" s="1" t="str">
        <f t="shared" si="93"/>
        <v>-</v>
      </c>
      <c r="S1962" s="1" t="str">
        <f t="shared" si="92"/>
        <v>-</v>
      </c>
    </row>
    <row r="1963" spans="1:19">
      <c r="A1963" s="293">
        <f t="shared" si="94"/>
        <v>1958</v>
      </c>
      <c r="B1963" s="421"/>
      <c r="C1963" s="294"/>
      <c r="D1963" s="294"/>
      <c r="E1963" s="294"/>
      <c r="F1963" s="294"/>
      <c r="G1963" s="294"/>
      <c r="H1963" s="294"/>
      <c r="I1963" s="304" t="s">
        <v>8</v>
      </c>
      <c r="J1963" s="311"/>
      <c r="K1963" s="84" t="s">
        <v>14</v>
      </c>
      <c r="L1963" s="311" t="s">
        <v>14</v>
      </c>
      <c r="M1963" s="84" t="s">
        <v>14</v>
      </c>
      <c r="N1963" s="302" t="s">
        <v>13</v>
      </c>
      <c r="O1963" s="302" t="s">
        <v>287</v>
      </c>
      <c r="P1963" s="301" t="s">
        <v>14</v>
      </c>
      <c r="Q1963" s="311"/>
      <c r="R1963" s="1" t="str">
        <f t="shared" si="93"/>
        <v>-</v>
      </c>
      <c r="S1963" s="1" t="str">
        <f t="shared" si="92"/>
        <v>-</v>
      </c>
    </row>
    <row r="1964" spans="1:19">
      <c r="A1964" s="293">
        <f t="shared" si="94"/>
        <v>1959</v>
      </c>
      <c r="B1964" s="421"/>
      <c r="C1964" s="294"/>
      <c r="D1964" s="294"/>
      <c r="E1964" s="294"/>
      <c r="F1964" s="294"/>
      <c r="G1964" s="294"/>
      <c r="H1964" s="294"/>
      <c r="I1964" s="309" t="s">
        <v>510</v>
      </c>
      <c r="J1964" s="297"/>
      <c r="K1964" s="84" t="s">
        <v>11</v>
      </c>
      <c r="L1964" s="301" t="s">
        <v>14</v>
      </c>
      <c r="M1964" s="73" t="s">
        <v>14</v>
      </c>
      <c r="N1964" s="302" t="s">
        <v>13</v>
      </c>
      <c r="O1964" s="302" t="s">
        <v>287</v>
      </c>
      <c r="P1964" s="301" t="s">
        <v>14</v>
      </c>
      <c r="Q1964" s="301"/>
      <c r="R1964" s="1" t="str">
        <f t="shared" si="93"/>
        <v>-</v>
      </c>
      <c r="S1964" s="1" t="str">
        <f t="shared" si="92"/>
        <v>-</v>
      </c>
    </row>
    <row r="1965" spans="1:19">
      <c r="A1965" s="293">
        <f t="shared" si="94"/>
        <v>1960</v>
      </c>
      <c r="B1965" s="421"/>
      <c r="C1965" s="294"/>
      <c r="D1965" s="294"/>
      <c r="E1965" s="294"/>
      <c r="F1965" s="294"/>
      <c r="G1965" s="294"/>
      <c r="H1965" s="294"/>
      <c r="I1965" s="294"/>
      <c r="J1965" s="295" t="s">
        <v>403</v>
      </c>
      <c r="K1965" s="84">
        <v>1</v>
      </c>
      <c r="L1965" s="301" t="s">
        <v>14</v>
      </c>
      <c r="M1965" s="73" t="s">
        <v>14</v>
      </c>
      <c r="N1965" s="302" t="s">
        <v>13</v>
      </c>
      <c r="O1965" s="302" t="s">
        <v>287</v>
      </c>
      <c r="P1965" s="301" t="s">
        <v>14</v>
      </c>
      <c r="Q1965" s="301"/>
      <c r="R1965" s="1" t="str">
        <f t="shared" si="93"/>
        <v>-</v>
      </c>
      <c r="S1965" s="1" t="str">
        <f t="shared" si="92"/>
        <v>-</v>
      </c>
    </row>
    <row r="1966" spans="1:19" ht="27">
      <c r="A1966" s="293">
        <f t="shared" si="94"/>
        <v>1961</v>
      </c>
      <c r="B1966" s="421"/>
      <c r="C1966" s="310"/>
      <c r="D1966" s="310"/>
      <c r="E1966" s="310"/>
      <c r="F1966" s="310"/>
      <c r="G1966" s="310"/>
      <c r="H1966" s="310"/>
      <c r="I1966" s="310"/>
      <c r="J1966" s="301" t="s">
        <v>1444</v>
      </c>
      <c r="K1966" s="73" t="s">
        <v>486</v>
      </c>
      <c r="L1966" s="301" t="s">
        <v>634</v>
      </c>
      <c r="M1966" s="73"/>
      <c r="N1966" s="302" t="s">
        <v>168</v>
      </c>
      <c r="O1966" s="302" t="s">
        <v>287</v>
      </c>
      <c r="P1966" s="301" t="s">
        <v>14</v>
      </c>
      <c r="Q1966" s="301"/>
      <c r="R1966" s="1" t="str">
        <f t="shared" si="93"/>
        <v>-</v>
      </c>
      <c r="S1966" s="1" t="str">
        <f t="shared" si="92"/>
        <v>-</v>
      </c>
    </row>
    <row r="1967" spans="1:19">
      <c r="A1967" s="293">
        <f t="shared" si="94"/>
        <v>1962</v>
      </c>
      <c r="B1967" s="421"/>
      <c r="C1967" s="294"/>
      <c r="D1967" s="294"/>
      <c r="E1967" s="294"/>
      <c r="F1967" s="294"/>
      <c r="G1967" s="294"/>
      <c r="H1967" s="294"/>
      <c r="I1967" s="304" t="s">
        <v>8</v>
      </c>
      <c r="J1967" s="311"/>
      <c r="K1967" s="84" t="s">
        <v>14</v>
      </c>
      <c r="L1967" s="311" t="s">
        <v>14</v>
      </c>
      <c r="M1967" s="84" t="s">
        <v>14</v>
      </c>
      <c r="N1967" s="302" t="s">
        <v>13</v>
      </c>
      <c r="O1967" s="302" t="s">
        <v>287</v>
      </c>
      <c r="P1967" s="301" t="s">
        <v>14</v>
      </c>
      <c r="Q1967" s="311"/>
      <c r="R1967" s="1" t="str">
        <f t="shared" si="93"/>
        <v>-</v>
      </c>
      <c r="S1967" s="1" t="str">
        <f t="shared" si="92"/>
        <v>-</v>
      </c>
    </row>
    <row r="1968" spans="1:19">
      <c r="A1968" s="293">
        <f t="shared" si="94"/>
        <v>1963</v>
      </c>
      <c r="B1968" s="421"/>
      <c r="C1968" s="294"/>
      <c r="D1968" s="294"/>
      <c r="E1968" s="294"/>
      <c r="F1968" s="294"/>
      <c r="G1968" s="294"/>
      <c r="H1968" s="294"/>
      <c r="I1968" s="309" t="s">
        <v>510</v>
      </c>
      <c r="J1968" s="297"/>
      <c r="K1968" s="84" t="s">
        <v>11</v>
      </c>
      <c r="L1968" s="301" t="s">
        <v>14</v>
      </c>
      <c r="M1968" s="73" t="s">
        <v>14</v>
      </c>
      <c r="N1968" s="302" t="s">
        <v>13</v>
      </c>
      <c r="O1968" s="302" t="s">
        <v>287</v>
      </c>
      <c r="P1968" s="301" t="s">
        <v>14</v>
      </c>
      <c r="Q1968" s="301"/>
      <c r="R1968" s="1" t="str">
        <f t="shared" si="93"/>
        <v>-</v>
      </c>
      <c r="S1968" s="1" t="str">
        <f t="shared" si="92"/>
        <v>-</v>
      </c>
    </row>
    <row r="1969" spans="1:19">
      <c r="A1969" s="293">
        <f t="shared" si="94"/>
        <v>1964</v>
      </c>
      <c r="B1969" s="421"/>
      <c r="C1969" s="294"/>
      <c r="D1969" s="294"/>
      <c r="E1969" s="294"/>
      <c r="F1969" s="294"/>
      <c r="G1969" s="294"/>
      <c r="H1969" s="294"/>
      <c r="I1969" s="294"/>
      <c r="J1969" s="295" t="s">
        <v>404</v>
      </c>
      <c r="K1969" s="84">
        <v>1</v>
      </c>
      <c r="L1969" s="301" t="s">
        <v>14</v>
      </c>
      <c r="M1969" s="73" t="s">
        <v>14</v>
      </c>
      <c r="N1969" s="302" t="s">
        <v>13</v>
      </c>
      <c r="O1969" s="302" t="s">
        <v>287</v>
      </c>
      <c r="P1969" s="301" t="s">
        <v>14</v>
      </c>
      <c r="Q1969" s="301"/>
      <c r="R1969" s="1" t="str">
        <f t="shared" si="93"/>
        <v>-</v>
      </c>
      <c r="S1969" s="1" t="str">
        <f t="shared" si="92"/>
        <v>-</v>
      </c>
    </row>
    <row r="1970" spans="1:19" ht="27">
      <c r="A1970" s="293">
        <f t="shared" si="94"/>
        <v>1965</v>
      </c>
      <c r="B1970" s="421"/>
      <c r="C1970" s="310"/>
      <c r="D1970" s="310"/>
      <c r="E1970" s="310"/>
      <c r="F1970" s="310"/>
      <c r="G1970" s="310"/>
      <c r="H1970" s="310"/>
      <c r="I1970" s="310"/>
      <c r="J1970" s="301" t="s">
        <v>1444</v>
      </c>
      <c r="K1970" s="73" t="s">
        <v>486</v>
      </c>
      <c r="L1970" s="301" t="s">
        <v>1459</v>
      </c>
      <c r="M1970" s="73"/>
      <c r="N1970" s="302" t="s">
        <v>753</v>
      </c>
      <c r="O1970" s="302" t="s">
        <v>287</v>
      </c>
      <c r="P1970" s="301" t="s">
        <v>14</v>
      </c>
      <c r="Q1970" s="301"/>
      <c r="R1970" s="1" t="str">
        <f t="shared" si="93"/>
        <v>-</v>
      </c>
      <c r="S1970" s="1" t="str">
        <f t="shared" si="92"/>
        <v>-</v>
      </c>
    </row>
    <row r="1971" spans="1:19">
      <c r="A1971" s="293">
        <f t="shared" si="94"/>
        <v>1966</v>
      </c>
      <c r="B1971" s="421"/>
      <c r="C1971" s="294"/>
      <c r="D1971" s="294"/>
      <c r="E1971" s="294"/>
      <c r="F1971" s="294"/>
      <c r="G1971" s="294"/>
      <c r="H1971" s="294"/>
      <c r="I1971" s="304" t="s">
        <v>8</v>
      </c>
      <c r="J1971" s="311"/>
      <c r="K1971" s="84" t="s">
        <v>14</v>
      </c>
      <c r="L1971" s="311" t="s">
        <v>14</v>
      </c>
      <c r="M1971" s="84" t="s">
        <v>14</v>
      </c>
      <c r="N1971" s="302" t="s">
        <v>13</v>
      </c>
      <c r="O1971" s="302" t="s">
        <v>287</v>
      </c>
      <c r="P1971" s="301" t="s">
        <v>14</v>
      </c>
      <c r="Q1971" s="311"/>
      <c r="R1971" s="1" t="str">
        <f t="shared" si="93"/>
        <v>-</v>
      </c>
      <c r="S1971" s="1" t="str">
        <f t="shared" si="92"/>
        <v>-</v>
      </c>
    </row>
    <row r="1972" spans="1:19">
      <c r="A1972" s="293">
        <f t="shared" si="94"/>
        <v>1967</v>
      </c>
      <c r="B1972" s="421"/>
      <c r="C1972" s="294"/>
      <c r="D1972" s="294"/>
      <c r="E1972" s="294"/>
      <c r="F1972" s="294"/>
      <c r="G1972" s="294"/>
      <c r="H1972" s="294"/>
      <c r="I1972" s="309" t="s">
        <v>510</v>
      </c>
      <c r="J1972" s="297"/>
      <c r="K1972" s="84" t="s">
        <v>11</v>
      </c>
      <c r="L1972" s="301" t="s">
        <v>14</v>
      </c>
      <c r="M1972" s="73" t="s">
        <v>14</v>
      </c>
      <c r="N1972" s="302" t="s">
        <v>13</v>
      </c>
      <c r="O1972" s="302" t="s">
        <v>287</v>
      </c>
      <c r="P1972" s="301" t="s">
        <v>14</v>
      </c>
      <c r="Q1972" s="301"/>
      <c r="R1972" s="1" t="str">
        <f t="shared" si="93"/>
        <v>-</v>
      </c>
      <c r="S1972" s="1" t="str">
        <f t="shared" si="92"/>
        <v>-</v>
      </c>
    </row>
    <row r="1973" spans="1:19">
      <c r="A1973" s="293">
        <f t="shared" si="94"/>
        <v>1968</v>
      </c>
      <c r="B1973" s="421"/>
      <c r="C1973" s="294"/>
      <c r="D1973" s="294"/>
      <c r="E1973" s="294"/>
      <c r="F1973" s="294"/>
      <c r="G1973" s="294"/>
      <c r="H1973" s="294"/>
      <c r="I1973" s="294"/>
      <c r="J1973" s="295" t="s">
        <v>405</v>
      </c>
      <c r="K1973" s="84">
        <v>1</v>
      </c>
      <c r="L1973" s="301" t="s">
        <v>14</v>
      </c>
      <c r="M1973" s="73" t="s">
        <v>14</v>
      </c>
      <c r="N1973" s="302" t="s">
        <v>13</v>
      </c>
      <c r="O1973" s="302" t="s">
        <v>287</v>
      </c>
      <c r="P1973" s="301" t="s">
        <v>14</v>
      </c>
      <c r="Q1973" s="301"/>
      <c r="R1973" s="1" t="str">
        <f t="shared" si="93"/>
        <v>-</v>
      </c>
      <c r="S1973" s="1" t="str">
        <f t="shared" si="92"/>
        <v>-</v>
      </c>
    </row>
    <row r="1974" spans="1:19" ht="40.5">
      <c r="A1974" s="293">
        <f t="shared" si="94"/>
        <v>1969</v>
      </c>
      <c r="B1974" s="421"/>
      <c r="C1974" s="310"/>
      <c r="D1974" s="310"/>
      <c r="E1974" s="310"/>
      <c r="F1974" s="310"/>
      <c r="G1974" s="310"/>
      <c r="H1974" s="310"/>
      <c r="I1974" s="310"/>
      <c r="J1974" s="301" t="s">
        <v>1444</v>
      </c>
      <c r="K1974" s="73" t="s">
        <v>486</v>
      </c>
      <c r="L1974" s="301" t="s">
        <v>553</v>
      </c>
      <c r="M1974" s="73"/>
      <c r="N1974" s="302" t="s">
        <v>13</v>
      </c>
      <c r="O1974" s="302" t="s">
        <v>287</v>
      </c>
      <c r="P1974" s="301" t="s">
        <v>14</v>
      </c>
      <c r="Q1974" s="301"/>
      <c r="R1974" s="1" t="str">
        <f t="shared" si="93"/>
        <v>-</v>
      </c>
      <c r="S1974" s="1" t="str">
        <f t="shared" si="92"/>
        <v>-</v>
      </c>
    </row>
    <row r="1975" spans="1:19">
      <c r="A1975" s="293">
        <f t="shared" si="94"/>
        <v>1970</v>
      </c>
      <c r="B1975" s="421"/>
      <c r="C1975" s="294"/>
      <c r="D1975" s="294"/>
      <c r="E1975" s="294"/>
      <c r="F1975" s="294"/>
      <c r="G1975" s="294"/>
      <c r="H1975" s="294"/>
      <c r="I1975" s="304" t="s">
        <v>8</v>
      </c>
      <c r="J1975" s="311"/>
      <c r="K1975" s="84" t="s">
        <v>14</v>
      </c>
      <c r="L1975" s="311" t="s">
        <v>14</v>
      </c>
      <c r="M1975" s="84" t="s">
        <v>14</v>
      </c>
      <c r="N1975" s="302" t="s">
        <v>13</v>
      </c>
      <c r="O1975" s="302" t="s">
        <v>287</v>
      </c>
      <c r="P1975" s="301" t="s">
        <v>14</v>
      </c>
      <c r="Q1975" s="311"/>
      <c r="R1975" s="1" t="str">
        <f t="shared" si="93"/>
        <v>-</v>
      </c>
      <c r="S1975" s="1" t="str">
        <f t="shared" si="92"/>
        <v>-</v>
      </c>
    </row>
    <row r="1976" spans="1:19">
      <c r="A1976" s="293">
        <f t="shared" si="94"/>
        <v>1971</v>
      </c>
      <c r="B1976" s="421"/>
      <c r="C1976" s="294"/>
      <c r="D1976" s="294"/>
      <c r="E1976" s="294"/>
      <c r="F1976" s="294"/>
      <c r="G1976" s="294"/>
      <c r="H1976" s="294"/>
      <c r="I1976" s="309" t="s">
        <v>510</v>
      </c>
      <c r="J1976" s="297"/>
      <c r="K1976" s="84" t="s">
        <v>11</v>
      </c>
      <c r="L1976" s="301" t="s">
        <v>14</v>
      </c>
      <c r="M1976" s="73" t="s">
        <v>14</v>
      </c>
      <c r="N1976" s="302" t="s">
        <v>13</v>
      </c>
      <c r="O1976" s="302" t="s">
        <v>287</v>
      </c>
      <c r="P1976" s="301" t="s">
        <v>14</v>
      </c>
      <c r="Q1976" s="301"/>
      <c r="R1976" s="1" t="str">
        <f t="shared" si="93"/>
        <v>-</v>
      </c>
      <c r="S1976" s="1" t="str">
        <f t="shared" si="92"/>
        <v>-</v>
      </c>
    </row>
    <row r="1977" spans="1:19">
      <c r="A1977" s="293">
        <f t="shared" si="94"/>
        <v>1972</v>
      </c>
      <c r="B1977" s="421"/>
      <c r="C1977" s="294"/>
      <c r="D1977" s="294"/>
      <c r="E1977" s="294"/>
      <c r="F1977" s="294"/>
      <c r="G1977" s="294"/>
      <c r="H1977" s="294"/>
      <c r="I1977" s="294"/>
      <c r="J1977" s="295" t="s">
        <v>406</v>
      </c>
      <c r="K1977" s="84">
        <v>1</v>
      </c>
      <c r="L1977" s="301" t="s">
        <v>14</v>
      </c>
      <c r="M1977" s="73" t="s">
        <v>14</v>
      </c>
      <c r="N1977" s="302" t="s">
        <v>13</v>
      </c>
      <c r="O1977" s="302" t="s">
        <v>287</v>
      </c>
      <c r="P1977" s="301" t="s">
        <v>14</v>
      </c>
      <c r="Q1977" s="301"/>
      <c r="R1977" s="1" t="str">
        <f t="shared" si="93"/>
        <v>-</v>
      </c>
      <c r="S1977" s="1" t="str">
        <f t="shared" si="92"/>
        <v>-</v>
      </c>
    </row>
    <row r="1978" spans="1:19" ht="40.5">
      <c r="A1978" s="293">
        <f t="shared" si="94"/>
        <v>1973</v>
      </c>
      <c r="B1978" s="421"/>
      <c r="C1978" s="310"/>
      <c r="D1978" s="310"/>
      <c r="E1978" s="310"/>
      <c r="F1978" s="310"/>
      <c r="G1978" s="310"/>
      <c r="H1978" s="310"/>
      <c r="I1978" s="310"/>
      <c r="J1978" s="301" t="s">
        <v>1444</v>
      </c>
      <c r="K1978" s="73" t="s">
        <v>486</v>
      </c>
      <c r="L1978" s="301" t="s">
        <v>554</v>
      </c>
      <c r="M1978" s="73"/>
      <c r="N1978" s="302" t="s">
        <v>13</v>
      </c>
      <c r="O1978" s="302" t="s">
        <v>287</v>
      </c>
      <c r="P1978" s="301" t="s">
        <v>14</v>
      </c>
      <c r="Q1978" s="301"/>
      <c r="R1978" s="1" t="str">
        <f t="shared" si="93"/>
        <v>-</v>
      </c>
      <c r="S1978" s="1" t="str">
        <f t="shared" si="92"/>
        <v>-</v>
      </c>
    </row>
    <row r="1979" spans="1:19">
      <c r="A1979" s="293">
        <f t="shared" si="94"/>
        <v>1974</v>
      </c>
      <c r="B1979" s="421"/>
      <c r="C1979" s="294"/>
      <c r="D1979" s="294"/>
      <c r="E1979" s="294"/>
      <c r="F1979" s="294"/>
      <c r="G1979" s="294"/>
      <c r="H1979" s="294"/>
      <c r="I1979" s="304" t="s">
        <v>8</v>
      </c>
      <c r="J1979" s="311"/>
      <c r="K1979" s="84" t="s">
        <v>14</v>
      </c>
      <c r="L1979" s="311" t="s">
        <v>14</v>
      </c>
      <c r="M1979" s="84" t="s">
        <v>14</v>
      </c>
      <c r="N1979" s="302" t="s">
        <v>13</v>
      </c>
      <c r="O1979" s="302" t="s">
        <v>287</v>
      </c>
      <c r="P1979" s="301" t="s">
        <v>14</v>
      </c>
      <c r="Q1979" s="311"/>
      <c r="R1979" s="1" t="str">
        <f t="shared" si="93"/>
        <v>-</v>
      </c>
      <c r="S1979" s="1" t="str">
        <f t="shared" si="92"/>
        <v>-</v>
      </c>
    </row>
    <row r="1980" spans="1:19">
      <c r="A1980" s="293">
        <f t="shared" si="94"/>
        <v>1975</v>
      </c>
      <c r="B1980" s="421"/>
      <c r="C1980" s="294"/>
      <c r="D1980" s="294"/>
      <c r="E1980" s="294"/>
      <c r="F1980" s="294"/>
      <c r="G1980" s="294"/>
      <c r="H1980" s="294"/>
      <c r="I1980" s="309" t="s">
        <v>510</v>
      </c>
      <c r="J1980" s="297"/>
      <c r="K1980" s="84" t="s">
        <v>11</v>
      </c>
      <c r="L1980" s="301" t="s">
        <v>14</v>
      </c>
      <c r="M1980" s="73" t="s">
        <v>14</v>
      </c>
      <c r="N1980" s="302" t="s">
        <v>13</v>
      </c>
      <c r="O1980" s="302" t="s">
        <v>287</v>
      </c>
      <c r="P1980" s="301" t="s">
        <v>14</v>
      </c>
      <c r="Q1980" s="301"/>
      <c r="R1980" s="1" t="str">
        <f t="shared" si="93"/>
        <v>-</v>
      </c>
      <c r="S1980" s="1" t="str">
        <f t="shared" si="92"/>
        <v>-</v>
      </c>
    </row>
    <row r="1981" spans="1:19">
      <c r="A1981" s="293">
        <f t="shared" si="94"/>
        <v>1976</v>
      </c>
      <c r="B1981" s="421"/>
      <c r="C1981" s="294"/>
      <c r="D1981" s="294"/>
      <c r="E1981" s="294"/>
      <c r="F1981" s="294"/>
      <c r="G1981" s="294"/>
      <c r="H1981" s="294"/>
      <c r="I1981" s="294"/>
      <c r="J1981" s="295" t="s">
        <v>1356</v>
      </c>
      <c r="K1981" s="84">
        <v>1</v>
      </c>
      <c r="L1981" s="301" t="s">
        <v>14</v>
      </c>
      <c r="M1981" s="73" t="s">
        <v>14</v>
      </c>
      <c r="N1981" s="302" t="s">
        <v>13</v>
      </c>
      <c r="O1981" s="302" t="s">
        <v>287</v>
      </c>
      <c r="P1981" s="301" t="s">
        <v>14</v>
      </c>
      <c r="Q1981" s="301"/>
      <c r="R1981" s="1" t="str">
        <f t="shared" si="93"/>
        <v>-</v>
      </c>
      <c r="S1981" s="1" t="str">
        <f t="shared" si="92"/>
        <v>-</v>
      </c>
    </row>
    <row r="1982" spans="1:19" ht="40.5">
      <c r="A1982" s="293">
        <f t="shared" si="94"/>
        <v>1977</v>
      </c>
      <c r="B1982" s="421"/>
      <c r="C1982" s="310"/>
      <c r="D1982" s="310"/>
      <c r="E1982" s="310"/>
      <c r="F1982" s="310"/>
      <c r="G1982" s="310"/>
      <c r="H1982" s="310"/>
      <c r="I1982" s="310"/>
      <c r="J1982" s="301" t="s">
        <v>1444</v>
      </c>
      <c r="K1982" s="73" t="s">
        <v>486</v>
      </c>
      <c r="L1982" s="301" t="s">
        <v>555</v>
      </c>
      <c r="M1982" s="73"/>
      <c r="N1982" s="302" t="s">
        <v>563</v>
      </c>
      <c r="O1982" s="302" t="s">
        <v>287</v>
      </c>
      <c r="P1982" s="301" t="s">
        <v>14</v>
      </c>
      <c r="Q1982" s="301"/>
      <c r="R1982" s="1" t="str">
        <f t="shared" si="93"/>
        <v>-</v>
      </c>
      <c r="S1982" s="1" t="str">
        <f t="shared" si="92"/>
        <v>-</v>
      </c>
    </row>
    <row r="1983" spans="1:19">
      <c r="A1983" s="293">
        <f t="shared" si="94"/>
        <v>1978</v>
      </c>
      <c r="B1983" s="421"/>
      <c r="C1983" s="294"/>
      <c r="D1983" s="294"/>
      <c r="E1983" s="294"/>
      <c r="F1983" s="294"/>
      <c r="G1983" s="294"/>
      <c r="H1983" s="294"/>
      <c r="I1983" s="304" t="s">
        <v>8</v>
      </c>
      <c r="J1983" s="311"/>
      <c r="K1983" s="84" t="s">
        <v>14</v>
      </c>
      <c r="L1983" s="311" t="s">
        <v>14</v>
      </c>
      <c r="M1983" s="84" t="s">
        <v>14</v>
      </c>
      <c r="N1983" s="302" t="s">
        <v>13</v>
      </c>
      <c r="O1983" s="302" t="s">
        <v>287</v>
      </c>
      <c r="P1983" s="301" t="s">
        <v>14</v>
      </c>
      <c r="Q1983" s="311"/>
      <c r="R1983" s="1" t="str">
        <f t="shared" si="93"/>
        <v>-</v>
      </c>
      <c r="S1983" s="1" t="str">
        <f t="shared" si="92"/>
        <v>-</v>
      </c>
    </row>
    <row r="1984" spans="1:19">
      <c r="A1984" s="293">
        <f t="shared" si="94"/>
        <v>1979</v>
      </c>
      <c r="B1984" s="421"/>
      <c r="C1984" s="294"/>
      <c r="D1984" s="294"/>
      <c r="E1984" s="294"/>
      <c r="F1984" s="294"/>
      <c r="G1984" s="294"/>
      <c r="H1984" s="294"/>
      <c r="I1984" s="309" t="s">
        <v>510</v>
      </c>
      <c r="J1984" s="297"/>
      <c r="K1984" s="84" t="s">
        <v>11</v>
      </c>
      <c r="L1984" s="301" t="s">
        <v>14</v>
      </c>
      <c r="M1984" s="73" t="s">
        <v>14</v>
      </c>
      <c r="N1984" s="302" t="s">
        <v>13</v>
      </c>
      <c r="O1984" s="302" t="s">
        <v>287</v>
      </c>
      <c r="P1984" s="301" t="s">
        <v>14</v>
      </c>
      <c r="Q1984" s="301"/>
      <c r="R1984" s="1" t="str">
        <f t="shared" si="93"/>
        <v>-</v>
      </c>
      <c r="S1984" s="1" t="str">
        <f t="shared" si="92"/>
        <v>-</v>
      </c>
    </row>
    <row r="1985" spans="1:19">
      <c r="A1985" s="293">
        <f t="shared" si="94"/>
        <v>1980</v>
      </c>
      <c r="B1985" s="421"/>
      <c r="C1985" s="294"/>
      <c r="D1985" s="294"/>
      <c r="E1985" s="294"/>
      <c r="F1985" s="294"/>
      <c r="G1985" s="294"/>
      <c r="H1985" s="294"/>
      <c r="I1985" s="294"/>
      <c r="J1985" s="295" t="s">
        <v>1357</v>
      </c>
      <c r="K1985" s="84">
        <v>1</v>
      </c>
      <c r="L1985" s="301" t="s">
        <v>14</v>
      </c>
      <c r="M1985" s="73" t="s">
        <v>14</v>
      </c>
      <c r="N1985" s="302" t="s">
        <v>13</v>
      </c>
      <c r="O1985" s="302" t="s">
        <v>287</v>
      </c>
      <c r="P1985" s="301" t="s">
        <v>14</v>
      </c>
      <c r="Q1985" s="301"/>
      <c r="R1985" s="1" t="str">
        <f t="shared" si="93"/>
        <v>-</v>
      </c>
      <c r="S1985" s="1" t="str">
        <f t="shared" si="92"/>
        <v>-</v>
      </c>
    </row>
    <row r="1986" spans="1:19" ht="40.5">
      <c r="A1986" s="293">
        <f t="shared" si="94"/>
        <v>1981</v>
      </c>
      <c r="B1986" s="421"/>
      <c r="C1986" s="310"/>
      <c r="D1986" s="310"/>
      <c r="E1986" s="310"/>
      <c r="F1986" s="310"/>
      <c r="G1986" s="310"/>
      <c r="H1986" s="310"/>
      <c r="I1986" s="310"/>
      <c r="J1986" s="301" t="s">
        <v>1444</v>
      </c>
      <c r="K1986" s="73" t="s">
        <v>486</v>
      </c>
      <c r="L1986" s="301" t="s">
        <v>556</v>
      </c>
      <c r="M1986" s="73"/>
      <c r="N1986" s="302" t="s">
        <v>13</v>
      </c>
      <c r="O1986" s="302" t="s">
        <v>287</v>
      </c>
      <c r="P1986" s="301" t="s">
        <v>14</v>
      </c>
      <c r="Q1986" s="301"/>
      <c r="R1986" s="1" t="str">
        <f t="shared" si="93"/>
        <v>-</v>
      </c>
      <c r="S1986" s="1" t="str">
        <f t="shared" si="92"/>
        <v>-</v>
      </c>
    </row>
    <row r="1987" spans="1:19">
      <c r="A1987" s="293">
        <f t="shared" si="94"/>
        <v>1982</v>
      </c>
      <c r="B1987" s="421"/>
      <c r="C1987" s="294"/>
      <c r="D1987" s="294"/>
      <c r="E1987" s="294"/>
      <c r="F1987" s="294"/>
      <c r="G1987" s="294"/>
      <c r="H1987" s="294"/>
      <c r="I1987" s="304" t="s">
        <v>8</v>
      </c>
      <c r="J1987" s="311"/>
      <c r="K1987" s="84" t="s">
        <v>14</v>
      </c>
      <c r="L1987" s="311" t="s">
        <v>14</v>
      </c>
      <c r="M1987" s="84" t="s">
        <v>14</v>
      </c>
      <c r="N1987" s="302" t="s">
        <v>13</v>
      </c>
      <c r="O1987" s="302" t="s">
        <v>287</v>
      </c>
      <c r="P1987" s="301" t="s">
        <v>14</v>
      </c>
      <c r="Q1987" s="311"/>
      <c r="R1987" s="1" t="str">
        <f t="shared" si="93"/>
        <v>-</v>
      </c>
      <c r="S1987" s="1" t="str">
        <f t="shared" si="92"/>
        <v>-</v>
      </c>
    </row>
    <row r="1988" spans="1:19">
      <c r="A1988" s="293">
        <f t="shared" si="94"/>
        <v>1983</v>
      </c>
      <c r="B1988" s="421"/>
      <c r="C1988" s="294"/>
      <c r="D1988" s="294"/>
      <c r="E1988" s="294"/>
      <c r="F1988" s="294"/>
      <c r="G1988" s="294"/>
      <c r="H1988" s="294"/>
      <c r="I1988" s="309" t="s">
        <v>510</v>
      </c>
      <c r="J1988" s="297"/>
      <c r="K1988" s="84" t="s">
        <v>11</v>
      </c>
      <c r="L1988" s="301" t="s">
        <v>14</v>
      </c>
      <c r="M1988" s="73" t="s">
        <v>14</v>
      </c>
      <c r="N1988" s="302" t="s">
        <v>13</v>
      </c>
      <c r="O1988" s="302" t="s">
        <v>287</v>
      </c>
      <c r="P1988" s="301" t="s">
        <v>14</v>
      </c>
      <c r="Q1988" s="301"/>
      <c r="R1988" s="1" t="str">
        <f t="shared" si="93"/>
        <v>-</v>
      </c>
      <c r="S1988" s="1" t="str">
        <f t="shared" si="92"/>
        <v>-</v>
      </c>
    </row>
    <row r="1989" spans="1:19">
      <c r="A1989" s="293">
        <f t="shared" si="94"/>
        <v>1984</v>
      </c>
      <c r="B1989" s="421"/>
      <c r="C1989" s="294"/>
      <c r="D1989" s="294"/>
      <c r="E1989" s="294"/>
      <c r="F1989" s="294"/>
      <c r="G1989" s="294"/>
      <c r="H1989" s="294"/>
      <c r="I1989" s="294"/>
      <c r="J1989" s="295" t="s">
        <v>1417</v>
      </c>
      <c r="K1989" s="84">
        <v>1</v>
      </c>
      <c r="L1989" s="301" t="s">
        <v>14</v>
      </c>
      <c r="M1989" s="73" t="s">
        <v>14</v>
      </c>
      <c r="N1989" s="302" t="s">
        <v>13</v>
      </c>
      <c r="O1989" s="302" t="s">
        <v>287</v>
      </c>
      <c r="P1989" s="301" t="s">
        <v>14</v>
      </c>
      <c r="Q1989" s="301"/>
      <c r="R1989" s="1" t="str">
        <f t="shared" si="93"/>
        <v>-</v>
      </c>
      <c r="S1989" s="1" t="str">
        <f t="shared" si="92"/>
        <v>-</v>
      </c>
    </row>
    <row r="1990" spans="1:19" ht="40.5">
      <c r="A1990" s="293">
        <f t="shared" si="94"/>
        <v>1985</v>
      </c>
      <c r="B1990" s="421"/>
      <c r="C1990" s="310"/>
      <c r="D1990" s="310"/>
      <c r="E1990" s="310"/>
      <c r="F1990" s="310"/>
      <c r="G1990" s="310"/>
      <c r="H1990" s="310"/>
      <c r="I1990" s="310"/>
      <c r="J1990" s="301" t="s">
        <v>1444</v>
      </c>
      <c r="K1990" s="73" t="s">
        <v>486</v>
      </c>
      <c r="L1990" s="301" t="s">
        <v>557</v>
      </c>
      <c r="M1990" s="73"/>
      <c r="N1990" s="302" t="s">
        <v>13</v>
      </c>
      <c r="O1990" s="302" t="s">
        <v>287</v>
      </c>
      <c r="P1990" s="301" t="s">
        <v>14</v>
      </c>
      <c r="Q1990" s="301"/>
      <c r="R1990" s="1" t="str">
        <f t="shared" si="93"/>
        <v>-</v>
      </c>
      <c r="S1990" s="1" t="str">
        <f t="shared" si="92"/>
        <v>-</v>
      </c>
    </row>
    <row r="1991" spans="1:19">
      <c r="A1991" s="293">
        <f t="shared" si="94"/>
        <v>1986</v>
      </c>
      <c r="B1991" s="421"/>
      <c r="C1991" s="294"/>
      <c r="D1991" s="294"/>
      <c r="E1991" s="294"/>
      <c r="F1991" s="294"/>
      <c r="G1991" s="294"/>
      <c r="H1991" s="294"/>
      <c r="I1991" s="304" t="s">
        <v>8</v>
      </c>
      <c r="J1991" s="311"/>
      <c r="K1991" s="84" t="s">
        <v>14</v>
      </c>
      <c r="L1991" s="311" t="s">
        <v>14</v>
      </c>
      <c r="M1991" s="84" t="s">
        <v>14</v>
      </c>
      <c r="N1991" s="302" t="s">
        <v>13</v>
      </c>
      <c r="O1991" s="302" t="s">
        <v>287</v>
      </c>
      <c r="P1991" s="301" t="s">
        <v>14</v>
      </c>
      <c r="Q1991" s="311"/>
      <c r="R1991" s="1" t="str">
        <f t="shared" si="93"/>
        <v>-</v>
      </c>
      <c r="S1991" s="1" t="str">
        <f t="shared" si="92"/>
        <v>-</v>
      </c>
    </row>
    <row r="1992" spans="1:19">
      <c r="A1992" s="293">
        <f t="shared" si="94"/>
        <v>1987</v>
      </c>
      <c r="B1992" s="421"/>
      <c r="C1992" s="294"/>
      <c r="D1992" s="294"/>
      <c r="E1992" s="294"/>
      <c r="F1992" s="294"/>
      <c r="G1992" s="294"/>
      <c r="H1992" s="294"/>
      <c r="I1992" s="309" t="s">
        <v>510</v>
      </c>
      <c r="J1992" s="297"/>
      <c r="K1992" s="84" t="s">
        <v>11</v>
      </c>
      <c r="L1992" s="301" t="s">
        <v>14</v>
      </c>
      <c r="M1992" s="73" t="s">
        <v>14</v>
      </c>
      <c r="N1992" s="302" t="s">
        <v>13</v>
      </c>
      <c r="O1992" s="302" t="s">
        <v>287</v>
      </c>
      <c r="P1992" s="301" t="s">
        <v>14</v>
      </c>
      <c r="Q1992" s="301"/>
      <c r="R1992" s="1" t="str">
        <f t="shared" si="93"/>
        <v>-</v>
      </c>
      <c r="S1992" s="1" t="str">
        <f t="shared" ref="S1992:S2055" si="95">IF(O1992="未定義","-","○")</f>
        <v>-</v>
      </c>
    </row>
    <row r="1993" spans="1:19">
      <c r="A1993" s="293">
        <f t="shared" si="94"/>
        <v>1988</v>
      </c>
      <c r="B1993" s="421"/>
      <c r="C1993" s="294"/>
      <c r="D1993" s="294"/>
      <c r="E1993" s="294"/>
      <c r="F1993" s="294"/>
      <c r="G1993" s="294"/>
      <c r="H1993" s="294"/>
      <c r="I1993" s="294"/>
      <c r="J1993" s="295" t="s">
        <v>1418</v>
      </c>
      <c r="K1993" s="84">
        <v>1</v>
      </c>
      <c r="L1993" s="301" t="s">
        <v>14</v>
      </c>
      <c r="M1993" s="73" t="s">
        <v>14</v>
      </c>
      <c r="N1993" s="302" t="s">
        <v>13</v>
      </c>
      <c r="O1993" s="302" t="s">
        <v>287</v>
      </c>
      <c r="P1993" s="301" t="s">
        <v>14</v>
      </c>
      <c r="Q1993" s="301"/>
      <c r="R1993" s="1" t="str">
        <f t="shared" si="93"/>
        <v>-</v>
      </c>
      <c r="S1993" s="1" t="str">
        <f t="shared" si="95"/>
        <v>-</v>
      </c>
    </row>
    <row r="1994" spans="1:19" ht="40.5">
      <c r="A1994" s="293">
        <f t="shared" si="94"/>
        <v>1989</v>
      </c>
      <c r="B1994" s="421"/>
      <c r="C1994" s="310"/>
      <c r="D1994" s="310"/>
      <c r="E1994" s="310"/>
      <c r="F1994" s="310"/>
      <c r="G1994" s="310"/>
      <c r="H1994" s="310"/>
      <c r="I1994" s="310"/>
      <c r="J1994" s="301" t="s">
        <v>1444</v>
      </c>
      <c r="K1994" s="73" t="s">
        <v>486</v>
      </c>
      <c r="L1994" s="301" t="s">
        <v>558</v>
      </c>
      <c r="M1994" s="73"/>
      <c r="N1994" s="302" t="s">
        <v>13</v>
      </c>
      <c r="O1994" s="302" t="s">
        <v>287</v>
      </c>
      <c r="P1994" s="301" t="s">
        <v>14</v>
      </c>
      <c r="Q1994" s="301"/>
      <c r="R1994" s="1" t="str">
        <f t="shared" si="93"/>
        <v>-</v>
      </c>
      <c r="S1994" s="1" t="str">
        <f t="shared" si="95"/>
        <v>-</v>
      </c>
    </row>
    <row r="1995" spans="1:19">
      <c r="A1995" s="293">
        <f t="shared" si="94"/>
        <v>1990</v>
      </c>
      <c r="B1995" s="421"/>
      <c r="C1995" s="294"/>
      <c r="D1995" s="294"/>
      <c r="E1995" s="294"/>
      <c r="F1995" s="294"/>
      <c r="G1995" s="294"/>
      <c r="H1995" s="294"/>
      <c r="I1995" s="304" t="s">
        <v>8</v>
      </c>
      <c r="J1995" s="311"/>
      <c r="K1995" s="84" t="s">
        <v>14</v>
      </c>
      <c r="L1995" s="311" t="s">
        <v>14</v>
      </c>
      <c r="M1995" s="84" t="s">
        <v>14</v>
      </c>
      <c r="N1995" s="302" t="s">
        <v>13</v>
      </c>
      <c r="O1995" s="302" t="s">
        <v>287</v>
      </c>
      <c r="P1995" s="301" t="s">
        <v>14</v>
      </c>
      <c r="Q1995" s="311"/>
      <c r="R1995" s="1" t="str">
        <f t="shared" si="93"/>
        <v>-</v>
      </c>
      <c r="S1995" s="1" t="str">
        <f t="shared" si="95"/>
        <v>-</v>
      </c>
    </row>
    <row r="1996" spans="1:19">
      <c r="A1996" s="293">
        <f t="shared" si="94"/>
        <v>1991</v>
      </c>
      <c r="B1996" s="421"/>
      <c r="C1996" s="294"/>
      <c r="D1996" s="294"/>
      <c r="E1996" s="294"/>
      <c r="F1996" s="294"/>
      <c r="G1996" s="294"/>
      <c r="H1996" s="294"/>
      <c r="I1996" s="309" t="s">
        <v>510</v>
      </c>
      <c r="J1996" s="297"/>
      <c r="K1996" s="84" t="s">
        <v>11</v>
      </c>
      <c r="L1996" s="301" t="s">
        <v>14</v>
      </c>
      <c r="M1996" s="73" t="s">
        <v>14</v>
      </c>
      <c r="N1996" s="302" t="s">
        <v>13</v>
      </c>
      <c r="O1996" s="302" t="s">
        <v>287</v>
      </c>
      <c r="P1996" s="301" t="s">
        <v>14</v>
      </c>
      <c r="Q1996" s="301"/>
      <c r="R1996" s="1" t="str">
        <f t="shared" si="93"/>
        <v>-</v>
      </c>
      <c r="S1996" s="1" t="str">
        <f t="shared" si="95"/>
        <v>-</v>
      </c>
    </row>
    <row r="1997" spans="1:19">
      <c r="A1997" s="293">
        <f t="shared" si="94"/>
        <v>1992</v>
      </c>
      <c r="B1997" s="421"/>
      <c r="C1997" s="294"/>
      <c r="D1997" s="294"/>
      <c r="E1997" s="294"/>
      <c r="F1997" s="294"/>
      <c r="G1997" s="294"/>
      <c r="H1997" s="294"/>
      <c r="I1997" s="294"/>
      <c r="J1997" s="295" t="s">
        <v>1419</v>
      </c>
      <c r="K1997" s="84">
        <v>1</v>
      </c>
      <c r="L1997" s="301" t="s">
        <v>14</v>
      </c>
      <c r="M1997" s="73" t="s">
        <v>14</v>
      </c>
      <c r="N1997" s="302" t="s">
        <v>13</v>
      </c>
      <c r="O1997" s="302" t="s">
        <v>287</v>
      </c>
      <c r="P1997" s="301" t="s">
        <v>14</v>
      </c>
      <c r="Q1997" s="301"/>
      <c r="R1997" s="1" t="str">
        <f t="shared" si="93"/>
        <v>-</v>
      </c>
      <c r="S1997" s="1" t="str">
        <f t="shared" si="95"/>
        <v>-</v>
      </c>
    </row>
    <row r="1998" spans="1:19" ht="40.5">
      <c r="A1998" s="293">
        <f t="shared" si="94"/>
        <v>1993</v>
      </c>
      <c r="B1998" s="421"/>
      <c r="C1998" s="310"/>
      <c r="D1998" s="310"/>
      <c r="E1998" s="310"/>
      <c r="F1998" s="310"/>
      <c r="G1998" s="310"/>
      <c r="H1998" s="310"/>
      <c r="I1998" s="310"/>
      <c r="J1998" s="301" t="s">
        <v>1444</v>
      </c>
      <c r="K1998" s="73" t="s">
        <v>486</v>
      </c>
      <c r="L1998" s="301" t="s">
        <v>559</v>
      </c>
      <c r="M1998" s="73"/>
      <c r="N1998" s="302" t="s">
        <v>13</v>
      </c>
      <c r="O1998" s="302" t="s">
        <v>287</v>
      </c>
      <c r="P1998" s="301" t="s">
        <v>14</v>
      </c>
      <c r="Q1998" s="301"/>
      <c r="R1998" s="1" t="str">
        <f t="shared" si="93"/>
        <v>-</v>
      </c>
      <c r="S1998" s="1" t="str">
        <f t="shared" si="95"/>
        <v>-</v>
      </c>
    </row>
    <row r="1999" spans="1:19">
      <c r="A1999" s="293">
        <f t="shared" si="94"/>
        <v>1994</v>
      </c>
      <c r="B1999" s="421"/>
      <c r="C1999" s="294"/>
      <c r="D1999" s="294"/>
      <c r="E1999" s="294"/>
      <c r="F1999" s="294"/>
      <c r="G1999" s="294"/>
      <c r="H1999" s="294"/>
      <c r="I1999" s="304" t="s">
        <v>8</v>
      </c>
      <c r="J1999" s="311"/>
      <c r="K1999" s="84" t="s">
        <v>14</v>
      </c>
      <c r="L1999" s="311" t="s">
        <v>14</v>
      </c>
      <c r="M1999" s="84" t="s">
        <v>14</v>
      </c>
      <c r="N1999" s="302" t="s">
        <v>13</v>
      </c>
      <c r="O1999" s="302" t="s">
        <v>287</v>
      </c>
      <c r="P1999" s="301" t="s">
        <v>14</v>
      </c>
      <c r="Q1999" s="311"/>
      <c r="R1999" s="1" t="str">
        <f t="shared" si="93"/>
        <v>-</v>
      </c>
      <c r="S1999" s="1" t="str">
        <f t="shared" si="95"/>
        <v>-</v>
      </c>
    </row>
    <row r="2000" spans="1:19">
      <c r="A2000" s="293">
        <f t="shared" si="94"/>
        <v>1995</v>
      </c>
      <c r="B2000" s="421"/>
      <c r="C2000" s="294"/>
      <c r="D2000" s="294"/>
      <c r="E2000" s="294"/>
      <c r="F2000" s="294"/>
      <c r="G2000" s="294"/>
      <c r="H2000" s="294"/>
      <c r="I2000" s="309" t="s">
        <v>510</v>
      </c>
      <c r="J2000" s="297"/>
      <c r="K2000" s="84" t="s">
        <v>11</v>
      </c>
      <c r="L2000" s="301" t="s">
        <v>14</v>
      </c>
      <c r="M2000" s="73" t="s">
        <v>14</v>
      </c>
      <c r="N2000" s="302" t="s">
        <v>13</v>
      </c>
      <c r="O2000" s="302" t="s">
        <v>287</v>
      </c>
      <c r="P2000" s="301" t="s">
        <v>14</v>
      </c>
      <c r="Q2000" s="301"/>
      <c r="R2000" s="1" t="str">
        <f t="shared" si="93"/>
        <v>-</v>
      </c>
      <c r="S2000" s="1" t="str">
        <f t="shared" si="95"/>
        <v>-</v>
      </c>
    </row>
    <row r="2001" spans="1:19">
      <c r="A2001" s="293">
        <f t="shared" si="94"/>
        <v>1996</v>
      </c>
      <c r="B2001" s="421"/>
      <c r="C2001" s="294"/>
      <c r="D2001" s="294"/>
      <c r="E2001" s="294"/>
      <c r="F2001" s="294"/>
      <c r="G2001" s="294"/>
      <c r="H2001" s="294"/>
      <c r="I2001" s="294"/>
      <c r="J2001" s="295" t="s">
        <v>1816</v>
      </c>
      <c r="K2001" s="84">
        <v>1</v>
      </c>
      <c r="L2001" s="301" t="s">
        <v>14</v>
      </c>
      <c r="M2001" s="73" t="s">
        <v>14</v>
      </c>
      <c r="N2001" s="302" t="s">
        <v>13</v>
      </c>
      <c r="O2001" s="302" t="s">
        <v>287</v>
      </c>
      <c r="P2001" s="301" t="s">
        <v>14</v>
      </c>
      <c r="Q2001" s="301"/>
      <c r="R2001" s="1" t="str">
        <f t="shared" ref="R2001:R2064" si="96">IF(P2001="-","-","○")</f>
        <v>-</v>
      </c>
      <c r="S2001" s="1" t="str">
        <f t="shared" si="95"/>
        <v>-</v>
      </c>
    </row>
    <row r="2002" spans="1:19" ht="121.5">
      <c r="A2002" s="293">
        <f t="shared" si="94"/>
        <v>1997</v>
      </c>
      <c r="B2002" s="421"/>
      <c r="C2002" s="310"/>
      <c r="D2002" s="310"/>
      <c r="E2002" s="310"/>
      <c r="F2002" s="310"/>
      <c r="G2002" s="310"/>
      <c r="H2002" s="310"/>
      <c r="I2002" s="310"/>
      <c r="J2002" s="301" t="s">
        <v>1444</v>
      </c>
      <c r="K2002" s="73" t="s">
        <v>486</v>
      </c>
      <c r="L2002" s="185" t="s">
        <v>1817</v>
      </c>
      <c r="M2002" s="73"/>
      <c r="N2002" s="302" t="s">
        <v>1256</v>
      </c>
      <c r="O2002" s="302" t="s">
        <v>287</v>
      </c>
      <c r="P2002" s="301" t="s">
        <v>14</v>
      </c>
      <c r="Q2002" s="301"/>
      <c r="R2002" s="1" t="str">
        <f t="shared" si="96"/>
        <v>-</v>
      </c>
      <c r="S2002" s="1" t="str">
        <f t="shared" si="95"/>
        <v>-</v>
      </c>
    </row>
    <row r="2003" spans="1:19">
      <c r="A2003" s="293">
        <f t="shared" si="94"/>
        <v>1998</v>
      </c>
      <c r="B2003" s="422"/>
      <c r="C2003" s="294"/>
      <c r="D2003" s="294"/>
      <c r="E2003" s="294"/>
      <c r="F2003" s="294"/>
      <c r="G2003" s="294"/>
      <c r="H2003" s="294"/>
      <c r="I2003" s="304" t="s">
        <v>8</v>
      </c>
      <c r="J2003" s="311"/>
      <c r="K2003" s="84" t="s">
        <v>14</v>
      </c>
      <c r="L2003" s="311" t="s">
        <v>14</v>
      </c>
      <c r="M2003" s="84" t="s">
        <v>14</v>
      </c>
      <c r="N2003" s="302" t="s">
        <v>13</v>
      </c>
      <c r="O2003" s="302" t="s">
        <v>287</v>
      </c>
      <c r="P2003" s="301" t="s">
        <v>14</v>
      </c>
      <c r="Q2003" s="311"/>
      <c r="R2003" s="1" t="str">
        <f t="shared" si="96"/>
        <v>-</v>
      </c>
      <c r="S2003" s="1" t="str">
        <f t="shared" si="95"/>
        <v>-</v>
      </c>
    </row>
    <row r="2004" spans="1:19" ht="13.5" customHeight="1">
      <c r="A2004" s="293">
        <f t="shared" si="94"/>
        <v>1999</v>
      </c>
      <c r="B2004" s="420" t="s">
        <v>626</v>
      </c>
      <c r="C2004" s="294"/>
      <c r="D2004" s="294"/>
      <c r="E2004" s="294"/>
      <c r="F2004" s="294"/>
      <c r="G2004" s="294"/>
      <c r="H2004" s="294"/>
      <c r="I2004" s="309" t="s">
        <v>510</v>
      </c>
      <c r="J2004" s="297"/>
      <c r="K2004" s="84" t="s">
        <v>11</v>
      </c>
      <c r="L2004" s="301" t="s">
        <v>14</v>
      </c>
      <c r="M2004" s="73" t="s">
        <v>14</v>
      </c>
      <c r="N2004" s="302" t="s">
        <v>13</v>
      </c>
      <c r="O2004" s="302" t="s">
        <v>287</v>
      </c>
      <c r="P2004" s="301" t="s">
        <v>14</v>
      </c>
      <c r="Q2004" s="301"/>
      <c r="R2004" s="1" t="str">
        <f t="shared" si="96"/>
        <v>-</v>
      </c>
      <c r="S2004" s="1" t="str">
        <f t="shared" si="95"/>
        <v>-</v>
      </c>
    </row>
    <row r="2005" spans="1:19">
      <c r="A2005" s="293">
        <f t="shared" si="94"/>
        <v>2000</v>
      </c>
      <c r="B2005" s="421"/>
      <c r="C2005" s="294"/>
      <c r="D2005" s="294"/>
      <c r="E2005" s="294"/>
      <c r="F2005" s="294"/>
      <c r="G2005" s="294"/>
      <c r="H2005" s="294"/>
      <c r="I2005" s="294"/>
      <c r="J2005" s="295" t="s">
        <v>1420</v>
      </c>
      <c r="K2005" s="84">
        <v>1</v>
      </c>
      <c r="L2005" s="301" t="s">
        <v>14</v>
      </c>
      <c r="M2005" s="73" t="s">
        <v>14</v>
      </c>
      <c r="N2005" s="302" t="s">
        <v>13</v>
      </c>
      <c r="O2005" s="302" t="s">
        <v>287</v>
      </c>
      <c r="P2005" s="301" t="s">
        <v>14</v>
      </c>
      <c r="Q2005" s="301"/>
      <c r="R2005" s="1" t="str">
        <f t="shared" si="96"/>
        <v>-</v>
      </c>
      <c r="S2005" s="1" t="str">
        <f t="shared" si="95"/>
        <v>-</v>
      </c>
    </row>
    <row r="2006" spans="1:19" s="93" customFormat="1" ht="94.5">
      <c r="A2006" s="293">
        <f t="shared" si="94"/>
        <v>2001</v>
      </c>
      <c r="B2006" s="421"/>
      <c r="C2006" s="310"/>
      <c r="D2006" s="310"/>
      <c r="E2006" s="310"/>
      <c r="F2006" s="310"/>
      <c r="G2006" s="310"/>
      <c r="H2006" s="310"/>
      <c r="I2006" s="310"/>
      <c r="J2006" s="301" t="s">
        <v>1444</v>
      </c>
      <c r="K2006" s="73" t="s">
        <v>486</v>
      </c>
      <c r="L2006" s="301" t="s">
        <v>560</v>
      </c>
      <c r="M2006" s="73"/>
      <c r="N2006" s="302" t="s">
        <v>665</v>
      </c>
      <c r="O2006" s="302" t="s">
        <v>287</v>
      </c>
      <c r="P2006" s="301" t="s">
        <v>14</v>
      </c>
      <c r="Q2006" s="301"/>
      <c r="R2006" s="1" t="str">
        <f t="shared" si="96"/>
        <v>-</v>
      </c>
      <c r="S2006" s="1" t="str">
        <f t="shared" si="95"/>
        <v>-</v>
      </c>
    </row>
    <row r="2007" spans="1:19" s="93" customFormat="1">
      <c r="A2007" s="293">
        <f t="shared" si="94"/>
        <v>2002</v>
      </c>
      <c r="B2007" s="421"/>
      <c r="C2007" s="294"/>
      <c r="D2007" s="294"/>
      <c r="E2007" s="294"/>
      <c r="F2007" s="294"/>
      <c r="G2007" s="294"/>
      <c r="H2007" s="294"/>
      <c r="I2007" s="304" t="s">
        <v>8</v>
      </c>
      <c r="J2007" s="311"/>
      <c r="K2007" s="84" t="s">
        <v>14</v>
      </c>
      <c r="L2007" s="311" t="s">
        <v>14</v>
      </c>
      <c r="M2007" s="84" t="s">
        <v>14</v>
      </c>
      <c r="N2007" s="302" t="s">
        <v>13</v>
      </c>
      <c r="O2007" s="302" t="s">
        <v>287</v>
      </c>
      <c r="P2007" s="301" t="s">
        <v>14</v>
      </c>
      <c r="Q2007" s="311"/>
      <c r="R2007" s="1" t="str">
        <f t="shared" si="96"/>
        <v>-</v>
      </c>
      <c r="S2007" s="1" t="str">
        <f t="shared" si="95"/>
        <v>-</v>
      </c>
    </row>
    <row r="2008" spans="1:19" s="93" customFormat="1" ht="13.5" customHeight="1">
      <c r="A2008" s="293">
        <f t="shared" si="94"/>
        <v>2003</v>
      </c>
      <c r="B2008" s="430" t="s">
        <v>1818</v>
      </c>
      <c r="C2008" s="294"/>
      <c r="D2008" s="294"/>
      <c r="E2008" s="294"/>
      <c r="F2008" s="294"/>
      <c r="G2008" s="294"/>
      <c r="H2008" s="294"/>
      <c r="I2008" s="309" t="s">
        <v>1819</v>
      </c>
      <c r="J2008" s="297"/>
      <c r="K2008" s="84" t="s">
        <v>11</v>
      </c>
      <c r="L2008" s="301" t="s">
        <v>14</v>
      </c>
      <c r="M2008" s="73" t="s">
        <v>14</v>
      </c>
      <c r="N2008" s="302" t="s">
        <v>13</v>
      </c>
      <c r="O2008" s="302" t="s">
        <v>287</v>
      </c>
      <c r="P2008" s="301" t="s">
        <v>14</v>
      </c>
      <c r="Q2008" s="311"/>
      <c r="R2008" s="1" t="str">
        <f t="shared" si="96"/>
        <v>-</v>
      </c>
      <c r="S2008" s="1" t="str">
        <f t="shared" si="95"/>
        <v>-</v>
      </c>
    </row>
    <row r="2009" spans="1:19" s="93" customFormat="1">
      <c r="A2009" s="293">
        <f t="shared" si="94"/>
        <v>2004</v>
      </c>
      <c r="B2009" s="431"/>
      <c r="C2009" s="294"/>
      <c r="D2009" s="294"/>
      <c r="E2009" s="294"/>
      <c r="F2009" s="294"/>
      <c r="G2009" s="294"/>
      <c r="H2009" s="294"/>
      <c r="I2009" s="294"/>
      <c r="J2009" s="295" t="s">
        <v>1820</v>
      </c>
      <c r="K2009" s="84">
        <v>1</v>
      </c>
      <c r="L2009" s="301" t="s">
        <v>14</v>
      </c>
      <c r="M2009" s="73" t="s">
        <v>14</v>
      </c>
      <c r="N2009" s="302" t="s">
        <v>13</v>
      </c>
      <c r="O2009" s="302" t="s">
        <v>287</v>
      </c>
      <c r="P2009" s="301" t="s">
        <v>14</v>
      </c>
      <c r="Q2009" s="311"/>
      <c r="R2009" s="1" t="str">
        <f t="shared" si="96"/>
        <v>-</v>
      </c>
      <c r="S2009" s="1" t="str">
        <f t="shared" si="95"/>
        <v>-</v>
      </c>
    </row>
    <row r="2010" spans="1:19" s="93" customFormat="1" ht="67.5">
      <c r="A2010" s="293">
        <f t="shared" si="94"/>
        <v>2005</v>
      </c>
      <c r="B2010" s="431"/>
      <c r="C2010" s="294"/>
      <c r="D2010" s="294"/>
      <c r="E2010" s="294"/>
      <c r="F2010" s="294"/>
      <c r="G2010" s="294"/>
      <c r="H2010" s="294"/>
      <c r="I2010" s="310"/>
      <c r="J2010" s="301" t="s">
        <v>1444</v>
      </c>
      <c r="K2010" s="73" t="s">
        <v>486</v>
      </c>
      <c r="L2010" s="331" t="s">
        <v>1821</v>
      </c>
      <c r="M2010" s="73"/>
      <c r="N2010" s="302" t="s">
        <v>20</v>
      </c>
      <c r="O2010" s="302" t="s">
        <v>287</v>
      </c>
      <c r="P2010" s="301" t="s">
        <v>14</v>
      </c>
      <c r="Q2010" s="311"/>
      <c r="R2010" s="1" t="str">
        <f t="shared" si="96"/>
        <v>-</v>
      </c>
      <c r="S2010" s="1" t="str">
        <f t="shared" si="95"/>
        <v>-</v>
      </c>
    </row>
    <row r="2011" spans="1:19" s="93" customFormat="1">
      <c r="A2011" s="293">
        <f t="shared" si="94"/>
        <v>2006</v>
      </c>
      <c r="B2011" s="431"/>
      <c r="C2011" s="294"/>
      <c r="D2011" s="294"/>
      <c r="E2011" s="294"/>
      <c r="F2011" s="294"/>
      <c r="G2011" s="294"/>
      <c r="H2011" s="294"/>
      <c r="I2011" s="304" t="s">
        <v>1822</v>
      </c>
      <c r="J2011" s="311"/>
      <c r="K2011" s="84" t="s">
        <v>14</v>
      </c>
      <c r="L2011" s="311" t="s">
        <v>14</v>
      </c>
      <c r="M2011" s="84" t="s">
        <v>14</v>
      </c>
      <c r="N2011" s="302" t="s">
        <v>13</v>
      </c>
      <c r="O2011" s="302" t="s">
        <v>287</v>
      </c>
      <c r="P2011" s="301" t="s">
        <v>14</v>
      </c>
      <c r="Q2011" s="311"/>
      <c r="R2011" s="1" t="str">
        <f t="shared" si="96"/>
        <v>-</v>
      </c>
      <c r="S2011" s="1" t="str">
        <f t="shared" si="95"/>
        <v>-</v>
      </c>
    </row>
    <row r="2012" spans="1:19" s="93" customFormat="1">
      <c r="A2012" s="293">
        <f t="shared" si="94"/>
        <v>2007</v>
      </c>
      <c r="B2012" s="431"/>
      <c r="C2012" s="294"/>
      <c r="D2012" s="294"/>
      <c r="E2012" s="294"/>
      <c r="F2012" s="294"/>
      <c r="G2012" s="294"/>
      <c r="H2012" s="294"/>
      <c r="I2012" s="309" t="s">
        <v>1819</v>
      </c>
      <c r="J2012" s="297"/>
      <c r="K2012" s="84" t="s">
        <v>11</v>
      </c>
      <c r="L2012" s="301" t="s">
        <v>14</v>
      </c>
      <c r="M2012" s="73" t="s">
        <v>14</v>
      </c>
      <c r="N2012" s="302" t="s">
        <v>13</v>
      </c>
      <c r="O2012" s="302" t="s">
        <v>287</v>
      </c>
      <c r="P2012" s="301" t="s">
        <v>14</v>
      </c>
      <c r="Q2012" s="311"/>
      <c r="R2012" s="1" t="str">
        <f t="shared" si="96"/>
        <v>-</v>
      </c>
      <c r="S2012" s="1" t="str">
        <f t="shared" si="95"/>
        <v>-</v>
      </c>
    </row>
    <row r="2013" spans="1:19" s="93" customFormat="1">
      <c r="A2013" s="293">
        <f t="shared" si="94"/>
        <v>2008</v>
      </c>
      <c r="B2013" s="431"/>
      <c r="C2013" s="294"/>
      <c r="D2013" s="294"/>
      <c r="E2013" s="294"/>
      <c r="F2013" s="294"/>
      <c r="G2013" s="294"/>
      <c r="H2013" s="294"/>
      <c r="I2013" s="294"/>
      <c r="J2013" s="295" t="s">
        <v>1823</v>
      </c>
      <c r="K2013" s="84">
        <v>1</v>
      </c>
      <c r="L2013" s="301" t="s">
        <v>14</v>
      </c>
      <c r="M2013" s="73" t="s">
        <v>14</v>
      </c>
      <c r="N2013" s="302" t="s">
        <v>13</v>
      </c>
      <c r="O2013" s="302" t="s">
        <v>287</v>
      </c>
      <c r="P2013" s="301" t="s">
        <v>14</v>
      </c>
      <c r="Q2013" s="311"/>
      <c r="R2013" s="1" t="str">
        <f t="shared" si="96"/>
        <v>-</v>
      </c>
      <c r="S2013" s="1" t="str">
        <f t="shared" si="95"/>
        <v>-</v>
      </c>
    </row>
    <row r="2014" spans="1:19" s="93" customFormat="1" ht="121.5">
      <c r="A2014" s="293">
        <f t="shared" si="94"/>
        <v>2009</v>
      </c>
      <c r="B2014" s="431"/>
      <c r="C2014" s="294"/>
      <c r="D2014" s="294"/>
      <c r="E2014" s="294"/>
      <c r="F2014" s="294"/>
      <c r="G2014" s="294"/>
      <c r="H2014" s="294"/>
      <c r="I2014" s="310"/>
      <c r="J2014" s="301" t="s">
        <v>1444</v>
      </c>
      <c r="K2014" s="73" t="s">
        <v>486</v>
      </c>
      <c r="L2014" s="331" t="s">
        <v>1824</v>
      </c>
      <c r="M2014" s="73"/>
      <c r="N2014" s="302" t="s">
        <v>1825</v>
      </c>
      <c r="O2014" s="302" t="s">
        <v>287</v>
      </c>
      <c r="P2014" s="301" t="s">
        <v>14</v>
      </c>
      <c r="Q2014" s="311"/>
      <c r="R2014" s="1" t="str">
        <f t="shared" si="96"/>
        <v>-</v>
      </c>
      <c r="S2014" s="1" t="str">
        <f t="shared" si="95"/>
        <v>-</v>
      </c>
    </row>
    <row r="2015" spans="1:19" s="93" customFormat="1">
      <c r="A2015" s="293">
        <f t="shared" ref="A2015:A2078" si="97">ROW()-5</f>
        <v>2010</v>
      </c>
      <c r="B2015" s="431"/>
      <c r="C2015" s="294"/>
      <c r="D2015" s="294"/>
      <c r="E2015" s="294"/>
      <c r="F2015" s="294"/>
      <c r="G2015" s="294"/>
      <c r="H2015" s="294"/>
      <c r="I2015" s="304" t="s">
        <v>1822</v>
      </c>
      <c r="J2015" s="311"/>
      <c r="K2015" s="84" t="s">
        <v>14</v>
      </c>
      <c r="L2015" s="311" t="s">
        <v>14</v>
      </c>
      <c r="M2015" s="84" t="s">
        <v>14</v>
      </c>
      <c r="N2015" s="302" t="s">
        <v>13</v>
      </c>
      <c r="O2015" s="302" t="s">
        <v>287</v>
      </c>
      <c r="P2015" s="301" t="s">
        <v>14</v>
      </c>
      <c r="Q2015" s="311"/>
      <c r="R2015" s="1" t="str">
        <f t="shared" si="96"/>
        <v>-</v>
      </c>
      <c r="S2015" s="1" t="str">
        <f t="shared" si="95"/>
        <v>-</v>
      </c>
    </row>
    <row r="2016" spans="1:19" s="93" customFormat="1">
      <c r="A2016" s="293">
        <f t="shared" si="97"/>
        <v>2011</v>
      </c>
      <c r="B2016" s="431"/>
      <c r="C2016" s="294"/>
      <c r="D2016" s="294"/>
      <c r="E2016" s="294"/>
      <c r="F2016" s="294"/>
      <c r="G2016" s="294"/>
      <c r="H2016" s="294"/>
      <c r="I2016" s="309" t="s">
        <v>1819</v>
      </c>
      <c r="J2016" s="297"/>
      <c r="K2016" s="84" t="s">
        <v>11</v>
      </c>
      <c r="L2016" s="301" t="s">
        <v>14</v>
      </c>
      <c r="M2016" s="73" t="s">
        <v>14</v>
      </c>
      <c r="N2016" s="302" t="s">
        <v>13</v>
      </c>
      <c r="O2016" s="302" t="s">
        <v>287</v>
      </c>
      <c r="P2016" s="301" t="s">
        <v>14</v>
      </c>
      <c r="Q2016" s="311"/>
      <c r="R2016" s="1" t="str">
        <f t="shared" si="96"/>
        <v>-</v>
      </c>
      <c r="S2016" s="1" t="str">
        <f t="shared" si="95"/>
        <v>-</v>
      </c>
    </row>
    <row r="2017" spans="1:19" s="93" customFormat="1">
      <c r="A2017" s="293">
        <f t="shared" si="97"/>
        <v>2012</v>
      </c>
      <c r="B2017" s="431"/>
      <c r="C2017" s="294"/>
      <c r="D2017" s="294"/>
      <c r="E2017" s="294"/>
      <c r="F2017" s="294"/>
      <c r="G2017" s="294"/>
      <c r="H2017" s="294"/>
      <c r="I2017" s="294"/>
      <c r="J2017" s="295" t="s">
        <v>1826</v>
      </c>
      <c r="K2017" s="84">
        <v>1</v>
      </c>
      <c r="L2017" s="301" t="s">
        <v>14</v>
      </c>
      <c r="M2017" s="73" t="s">
        <v>14</v>
      </c>
      <c r="N2017" s="302" t="s">
        <v>13</v>
      </c>
      <c r="O2017" s="302" t="s">
        <v>287</v>
      </c>
      <c r="P2017" s="301" t="s">
        <v>14</v>
      </c>
      <c r="Q2017" s="311"/>
      <c r="R2017" s="1" t="str">
        <f t="shared" si="96"/>
        <v>-</v>
      </c>
      <c r="S2017" s="1" t="str">
        <f t="shared" si="95"/>
        <v>-</v>
      </c>
    </row>
    <row r="2018" spans="1:19" s="93" customFormat="1" ht="121.5">
      <c r="A2018" s="293">
        <f t="shared" si="97"/>
        <v>2013</v>
      </c>
      <c r="B2018" s="431"/>
      <c r="C2018" s="294"/>
      <c r="D2018" s="294"/>
      <c r="E2018" s="294"/>
      <c r="F2018" s="294"/>
      <c r="G2018" s="294"/>
      <c r="H2018" s="294"/>
      <c r="I2018" s="310"/>
      <c r="J2018" s="301" t="s">
        <v>1444</v>
      </c>
      <c r="K2018" s="73" t="s">
        <v>486</v>
      </c>
      <c r="L2018" s="331" t="s">
        <v>1827</v>
      </c>
      <c r="M2018" s="73"/>
      <c r="N2018" s="302" t="s">
        <v>1828</v>
      </c>
      <c r="O2018" s="302" t="s">
        <v>287</v>
      </c>
      <c r="P2018" s="301" t="s">
        <v>14</v>
      </c>
      <c r="Q2018" s="311"/>
      <c r="R2018" s="1" t="str">
        <f t="shared" si="96"/>
        <v>-</v>
      </c>
      <c r="S2018" s="1" t="str">
        <f t="shared" si="95"/>
        <v>-</v>
      </c>
    </row>
    <row r="2019" spans="1:19" s="93" customFormat="1">
      <c r="A2019" s="293">
        <f t="shared" si="97"/>
        <v>2014</v>
      </c>
      <c r="B2019" s="431"/>
      <c r="C2019" s="294"/>
      <c r="D2019" s="294"/>
      <c r="E2019" s="294"/>
      <c r="F2019" s="294"/>
      <c r="G2019" s="294"/>
      <c r="H2019" s="294"/>
      <c r="I2019" s="304" t="s">
        <v>1822</v>
      </c>
      <c r="J2019" s="311"/>
      <c r="K2019" s="84" t="s">
        <v>14</v>
      </c>
      <c r="L2019" s="311" t="s">
        <v>14</v>
      </c>
      <c r="M2019" s="84" t="s">
        <v>14</v>
      </c>
      <c r="N2019" s="302" t="s">
        <v>13</v>
      </c>
      <c r="O2019" s="302" t="s">
        <v>287</v>
      </c>
      <c r="P2019" s="301" t="s">
        <v>14</v>
      </c>
      <c r="Q2019" s="311"/>
      <c r="R2019" s="1" t="str">
        <f t="shared" si="96"/>
        <v>-</v>
      </c>
      <c r="S2019" s="1" t="str">
        <f t="shared" si="95"/>
        <v>-</v>
      </c>
    </row>
    <row r="2020" spans="1:19" s="93" customFormat="1">
      <c r="A2020" s="293">
        <f t="shared" si="97"/>
        <v>2015</v>
      </c>
      <c r="B2020" s="431"/>
      <c r="C2020" s="294"/>
      <c r="D2020" s="294"/>
      <c r="E2020" s="294"/>
      <c r="F2020" s="294"/>
      <c r="G2020" s="294"/>
      <c r="H2020" s="294"/>
      <c r="I2020" s="309" t="s">
        <v>1819</v>
      </c>
      <c r="J2020" s="297"/>
      <c r="K2020" s="84" t="s">
        <v>11</v>
      </c>
      <c r="L2020" s="301" t="s">
        <v>14</v>
      </c>
      <c r="M2020" s="73" t="s">
        <v>14</v>
      </c>
      <c r="N2020" s="302" t="s">
        <v>13</v>
      </c>
      <c r="O2020" s="302" t="s">
        <v>287</v>
      </c>
      <c r="P2020" s="301" t="s">
        <v>14</v>
      </c>
      <c r="Q2020" s="311"/>
      <c r="R2020" s="1" t="str">
        <f t="shared" si="96"/>
        <v>-</v>
      </c>
      <c r="S2020" s="1" t="str">
        <f t="shared" si="95"/>
        <v>-</v>
      </c>
    </row>
    <row r="2021" spans="1:19" s="93" customFormat="1">
      <c r="A2021" s="293">
        <f t="shared" si="97"/>
        <v>2016</v>
      </c>
      <c r="B2021" s="431"/>
      <c r="C2021" s="294"/>
      <c r="D2021" s="294"/>
      <c r="E2021" s="294"/>
      <c r="F2021" s="294"/>
      <c r="G2021" s="294"/>
      <c r="H2021" s="294"/>
      <c r="I2021" s="294"/>
      <c r="J2021" s="295" t="s">
        <v>1829</v>
      </c>
      <c r="K2021" s="84">
        <v>1</v>
      </c>
      <c r="L2021" s="301" t="s">
        <v>14</v>
      </c>
      <c r="M2021" s="73" t="s">
        <v>14</v>
      </c>
      <c r="N2021" s="302" t="s">
        <v>13</v>
      </c>
      <c r="O2021" s="302" t="s">
        <v>287</v>
      </c>
      <c r="P2021" s="301" t="s">
        <v>14</v>
      </c>
      <c r="Q2021" s="311"/>
      <c r="R2021" s="1" t="str">
        <f t="shared" si="96"/>
        <v>-</v>
      </c>
      <c r="S2021" s="1" t="str">
        <f t="shared" si="95"/>
        <v>-</v>
      </c>
    </row>
    <row r="2022" spans="1:19" s="93" customFormat="1" ht="175.5">
      <c r="A2022" s="293">
        <f t="shared" si="97"/>
        <v>2017</v>
      </c>
      <c r="B2022" s="431"/>
      <c r="C2022" s="294"/>
      <c r="D2022" s="294"/>
      <c r="E2022" s="294"/>
      <c r="F2022" s="294"/>
      <c r="G2022" s="294"/>
      <c r="H2022" s="294"/>
      <c r="I2022" s="310"/>
      <c r="J2022" s="301" t="s">
        <v>1444</v>
      </c>
      <c r="K2022" s="73" t="s">
        <v>486</v>
      </c>
      <c r="L2022" s="331" t="s">
        <v>1830</v>
      </c>
      <c r="M2022" s="73"/>
      <c r="N2022" s="302" t="s">
        <v>694</v>
      </c>
      <c r="O2022" s="302" t="s">
        <v>287</v>
      </c>
      <c r="P2022" s="301" t="s">
        <v>14</v>
      </c>
      <c r="Q2022" s="311"/>
      <c r="R2022" s="1" t="str">
        <f t="shared" si="96"/>
        <v>-</v>
      </c>
      <c r="S2022" s="1" t="str">
        <f t="shared" si="95"/>
        <v>-</v>
      </c>
    </row>
    <row r="2023" spans="1:19" s="93" customFormat="1">
      <c r="A2023" s="293">
        <f t="shared" si="97"/>
        <v>2018</v>
      </c>
      <c r="B2023" s="431"/>
      <c r="C2023" s="294"/>
      <c r="D2023" s="294"/>
      <c r="E2023" s="294"/>
      <c r="F2023" s="294"/>
      <c r="G2023" s="294"/>
      <c r="H2023" s="294"/>
      <c r="I2023" s="304" t="s">
        <v>1822</v>
      </c>
      <c r="J2023" s="311"/>
      <c r="K2023" s="84" t="s">
        <v>14</v>
      </c>
      <c r="L2023" s="311" t="s">
        <v>14</v>
      </c>
      <c r="M2023" s="84" t="s">
        <v>14</v>
      </c>
      <c r="N2023" s="302" t="s">
        <v>13</v>
      </c>
      <c r="O2023" s="302" t="s">
        <v>287</v>
      </c>
      <c r="P2023" s="301" t="s">
        <v>14</v>
      </c>
      <c r="Q2023" s="311"/>
      <c r="R2023" s="1" t="str">
        <f t="shared" si="96"/>
        <v>-</v>
      </c>
      <c r="S2023" s="1" t="str">
        <f t="shared" si="95"/>
        <v>-</v>
      </c>
    </row>
    <row r="2024" spans="1:19" s="93" customFormat="1">
      <c r="A2024" s="293">
        <f t="shared" si="97"/>
        <v>2019</v>
      </c>
      <c r="B2024" s="431"/>
      <c r="C2024" s="294"/>
      <c r="D2024" s="294"/>
      <c r="E2024" s="294"/>
      <c r="F2024" s="294"/>
      <c r="G2024" s="294"/>
      <c r="H2024" s="294"/>
      <c r="I2024" s="309" t="s">
        <v>1819</v>
      </c>
      <c r="J2024" s="297"/>
      <c r="K2024" s="84" t="s">
        <v>11</v>
      </c>
      <c r="L2024" s="301" t="s">
        <v>14</v>
      </c>
      <c r="M2024" s="73" t="s">
        <v>14</v>
      </c>
      <c r="N2024" s="302" t="s">
        <v>13</v>
      </c>
      <c r="O2024" s="302" t="s">
        <v>287</v>
      </c>
      <c r="P2024" s="301" t="s">
        <v>14</v>
      </c>
      <c r="Q2024" s="311"/>
      <c r="R2024" s="1" t="str">
        <f t="shared" si="96"/>
        <v>-</v>
      </c>
      <c r="S2024" s="1" t="str">
        <f t="shared" si="95"/>
        <v>-</v>
      </c>
    </row>
    <row r="2025" spans="1:19" s="93" customFormat="1">
      <c r="A2025" s="293">
        <f t="shared" si="97"/>
        <v>2020</v>
      </c>
      <c r="B2025" s="431"/>
      <c r="C2025" s="294"/>
      <c r="D2025" s="294"/>
      <c r="E2025" s="294"/>
      <c r="F2025" s="294"/>
      <c r="G2025" s="294"/>
      <c r="H2025" s="294"/>
      <c r="I2025" s="294"/>
      <c r="J2025" s="295" t="s">
        <v>1831</v>
      </c>
      <c r="K2025" s="84">
        <v>1</v>
      </c>
      <c r="L2025" s="301" t="s">
        <v>14</v>
      </c>
      <c r="M2025" s="73" t="s">
        <v>14</v>
      </c>
      <c r="N2025" s="302" t="s">
        <v>13</v>
      </c>
      <c r="O2025" s="302" t="s">
        <v>287</v>
      </c>
      <c r="P2025" s="301" t="s">
        <v>14</v>
      </c>
      <c r="Q2025" s="311"/>
      <c r="R2025" s="1" t="str">
        <f t="shared" si="96"/>
        <v>-</v>
      </c>
      <c r="S2025" s="1" t="str">
        <f t="shared" si="95"/>
        <v>-</v>
      </c>
    </row>
    <row r="2026" spans="1:19" s="93" customFormat="1" ht="229.5">
      <c r="A2026" s="293">
        <f t="shared" si="97"/>
        <v>2021</v>
      </c>
      <c r="B2026" s="431"/>
      <c r="C2026" s="294"/>
      <c r="D2026" s="294"/>
      <c r="E2026" s="294"/>
      <c r="F2026" s="294"/>
      <c r="G2026" s="294"/>
      <c r="H2026" s="294"/>
      <c r="I2026" s="310"/>
      <c r="J2026" s="301" t="s">
        <v>1444</v>
      </c>
      <c r="K2026" s="73" t="s">
        <v>486</v>
      </c>
      <c r="L2026" s="332" t="s">
        <v>1832</v>
      </c>
      <c r="M2026" s="73"/>
      <c r="N2026" s="308" t="s">
        <v>20</v>
      </c>
      <c r="O2026" s="302" t="s">
        <v>287</v>
      </c>
      <c r="P2026" s="301" t="s">
        <v>14</v>
      </c>
      <c r="Q2026" s="311"/>
      <c r="R2026" s="1" t="str">
        <f t="shared" si="96"/>
        <v>-</v>
      </c>
      <c r="S2026" s="1" t="str">
        <f t="shared" si="95"/>
        <v>-</v>
      </c>
    </row>
    <row r="2027" spans="1:19" s="93" customFormat="1">
      <c r="A2027" s="293">
        <f t="shared" si="97"/>
        <v>2022</v>
      </c>
      <c r="B2027" s="431"/>
      <c r="C2027" s="294"/>
      <c r="D2027" s="294"/>
      <c r="E2027" s="294"/>
      <c r="F2027" s="294"/>
      <c r="G2027" s="294"/>
      <c r="H2027" s="294"/>
      <c r="I2027" s="304" t="s">
        <v>1822</v>
      </c>
      <c r="J2027" s="311"/>
      <c r="K2027" s="84" t="s">
        <v>14</v>
      </c>
      <c r="L2027" s="311" t="s">
        <v>14</v>
      </c>
      <c r="M2027" s="84" t="s">
        <v>14</v>
      </c>
      <c r="N2027" s="302" t="s">
        <v>13</v>
      </c>
      <c r="O2027" s="302" t="s">
        <v>287</v>
      </c>
      <c r="P2027" s="301" t="s">
        <v>14</v>
      </c>
      <c r="Q2027" s="311"/>
      <c r="R2027" s="1" t="str">
        <f t="shared" si="96"/>
        <v>-</v>
      </c>
      <c r="S2027" s="1" t="str">
        <f t="shared" si="95"/>
        <v>-</v>
      </c>
    </row>
    <row r="2028" spans="1:19" s="93" customFormat="1">
      <c r="A2028" s="293">
        <f t="shared" si="97"/>
        <v>2023</v>
      </c>
      <c r="B2028" s="431"/>
      <c r="C2028" s="294"/>
      <c r="D2028" s="294"/>
      <c r="E2028" s="294"/>
      <c r="F2028" s="294"/>
      <c r="G2028" s="294"/>
      <c r="H2028" s="294"/>
      <c r="I2028" s="309" t="s">
        <v>1819</v>
      </c>
      <c r="J2028" s="297"/>
      <c r="K2028" s="84" t="s">
        <v>11</v>
      </c>
      <c r="L2028" s="301" t="s">
        <v>14</v>
      </c>
      <c r="M2028" s="73" t="s">
        <v>14</v>
      </c>
      <c r="N2028" s="302" t="s">
        <v>13</v>
      </c>
      <c r="O2028" s="302" t="s">
        <v>287</v>
      </c>
      <c r="P2028" s="301" t="s">
        <v>14</v>
      </c>
      <c r="Q2028" s="311"/>
      <c r="R2028" s="1" t="str">
        <f t="shared" si="96"/>
        <v>-</v>
      </c>
      <c r="S2028" s="1" t="str">
        <f t="shared" si="95"/>
        <v>-</v>
      </c>
    </row>
    <row r="2029" spans="1:19" s="93" customFormat="1">
      <c r="A2029" s="293">
        <f t="shared" si="97"/>
        <v>2024</v>
      </c>
      <c r="B2029" s="431"/>
      <c r="C2029" s="294"/>
      <c r="D2029" s="294"/>
      <c r="E2029" s="294"/>
      <c r="F2029" s="294"/>
      <c r="G2029" s="294"/>
      <c r="H2029" s="294"/>
      <c r="I2029" s="294"/>
      <c r="J2029" s="295" t="s">
        <v>1833</v>
      </c>
      <c r="K2029" s="84">
        <v>1</v>
      </c>
      <c r="L2029" s="301" t="s">
        <v>14</v>
      </c>
      <c r="M2029" s="73" t="s">
        <v>14</v>
      </c>
      <c r="N2029" s="302" t="s">
        <v>13</v>
      </c>
      <c r="O2029" s="302" t="s">
        <v>287</v>
      </c>
      <c r="P2029" s="301" t="s">
        <v>14</v>
      </c>
      <c r="Q2029" s="311"/>
      <c r="R2029" s="1" t="str">
        <f t="shared" si="96"/>
        <v>-</v>
      </c>
      <c r="S2029" s="1" t="str">
        <f t="shared" si="95"/>
        <v>-</v>
      </c>
    </row>
    <row r="2030" spans="1:19" s="93" customFormat="1" ht="256.5">
      <c r="A2030" s="293">
        <f t="shared" si="97"/>
        <v>2025</v>
      </c>
      <c r="B2030" s="431"/>
      <c r="C2030" s="294"/>
      <c r="D2030" s="294"/>
      <c r="E2030" s="294"/>
      <c r="F2030" s="294"/>
      <c r="G2030" s="294"/>
      <c r="H2030" s="294"/>
      <c r="I2030" s="310"/>
      <c r="J2030" s="301" t="s">
        <v>1444</v>
      </c>
      <c r="K2030" s="73" t="s">
        <v>486</v>
      </c>
      <c r="L2030" s="185" t="s">
        <v>1834</v>
      </c>
      <c r="M2030" s="73"/>
      <c r="N2030" s="185">
        <v>0</v>
      </c>
      <c r="O2030" s="302" t="s">
        <v>287</v>
      </c>
      <c r="P2030" s="301" t="s">
        <v>14</v>
      </c>
      <c r="Q2030" s="311"/>
      <c r="R2030" s="1" t="str">
        <f t="shared" si="96"/>
        <v>-</v>
      </c>
      <c r="S2030" s="1" t="str">
        <f t="shared" si="95"/>
        <v>-</v>
      </c>
    </row>
    <row r="2031" spans="1:19" s="93" customFormat="1">
      <c r="A2031" s="293">
        <f t="shared" si="97"/>
        <v>2026</v>
      </c>
      <c r="B2031" s="431"/>
      <c r="C2031" s="294"/>
      <c r="D2031" s="294"/>
      <c r="E2031" s="294"/>
      <c r="F2031" s="294"/>
      <c r="G2031" s="294"/>
      <c r="H2031" s="294"/>
      <c r="I2031" s="304" t="s">
        <v>1822</v>
      </c>
      <c r="J2031" s="311"/>
      <c r="K2031" s="84" t="s">
        <v>14</v>
      </c>
      <c r="L2031" s="311" t="s">
        <v>14</v>
      </c>
      <c r="M2031" s="84" t="s">
        <v>14</v>
      </c>
      <c r="N2031" s="302" t="s">
        <v>13</v>
      </c>
      <c r="O2031" s="302" t="s">
        <v>287</v>
      </c>
      <c r="P2031" s="301" t="s">
        <v>14</v>
      </c>
      <c r="Q2031" s="311"/>
      <c r="R2031" s="1" t="str">
        <f t="shared" si="96"/>
        <v>-</v>
      </c>
      <c r="S2031" s="1" t="str">
        <f t="shared" si="95"/>
        <v>-</v>
      </c>
    </row>
    <row r="2032" spans="1:19" s="93" customFormat="1">
      <c r="A2032" s="293">
        <f t="shared" si="97"/>
        <v>2027</v>
      </c>
      <c r="B2032" s="431"/>
      <c r="C2032" s="294"/>
      <c r="D2032" s="294"/>
      <c r="E2032" s="294"/>
      <c r="F2032" s="294"/>
      <c r="G2032" s="294"/>
      <c r="H2032" s="294"/>
      <c r="I2032" s="309" t="s">
        <v>1819</v>
      </c>
      <c r="J2032" s="297"/>
      <c r="K2032" s="84" t="s">
        <v>11</v>
      </c>
      <c r="L2032" s="301" t="s">
        <v>14</v>
      </c>
      <c r="M2032" s="73" t="s">
        <v>14</v>
      </c>
      <c r="N2032" s="302" t="s">
        <v>13</v>
      </c>
      <c r="O2032" s="302" t="s">
        <v>287</v>
      </c>
      <c r="P2032" s="301" t="s">
        <v>14</v>
      </c>
      <c r="Q2032" s="311"/>
      <c r="R2032" s="1" t="str">
        <f t="shared" si="96"/>
        <v>-</v>
      </c>
      <c r="S2032" s="1" t="str">
        <f t="shared" si="95"/>
        <v>-</v>
      </c>
    </row>
    <row r="2033" spans="1:19" s="93" customFormat="1">
      <c r="A2033" s="293">
        <f t="shared" si="97"/>
        <v>2028</v>
      </c>
      <c r="B2033" s="431"/>
      <c r="C2033" s="294"/>
      <c r="D2033" s="294"/>
      <c r="E2033" s="294"/>
      <c r="F2033" s="294"/>
      <c r="G2033" s="294"/>
      <c r="H2033" s="294"/>
      <c r="I2033" s="294"/>
      <c r="J2033" s="295" t="s">
        <v>1835</v>
      </c>
      <c r="K2033" s="84">
        <v>1</v>
      </c>
      <c r="L2033" s="301" t="s">
        <v>14</v>
      </c>
      <c r="M2033" s="73" t="s">
        <v>14</v>
      </c>
      <c r="N2033" s="302" t="s">
        <v>13</v>
      </c>
      <c r="O2033" s="302" t="s">
        <v>287</v>
      </c>
      <c r="P2033" s="301" t="s">
        <v>14</v>
      </c>
      <c r="Q2033" s="311"/>
      <c r="R2033" s="1" t="str">
        <f t="shared" si="96"/>
        <v>-</v>
      </c>
      <c r="S2033" s="1" t="str">
        <f t="shared" si="95"/>
        <v>-</v>
      </c>
    </row>
    <row r="2034" spans="1:19" s="93" customFormat="1" ht="108">
      <c r="A2034" s="293">
        <f t="shared" si="97"/>
        <v>2029</v>
      </c>
      <c r="B2034" s="431"/>
      <c r="C2034" s="294"/>
      <c r="D2034" s="294"/>
      <c r="E2034" s="294"/>
      <c r="F2034" s="294"/>
      <c r="G2034" s="294"/>
      <c r="H2034" s="294"/>
      <c r="I2034" s="310"/>
      <c r="J2034" s="301" t="s">
        <v>1444</v>
      </c>
      <c r="K2034" s="73" t="s">
        <v>486</v>
      </c>
      <c r="L2034" s="185" t="s">
        <v>1836</v>
      </c>
      <c r="M2034" s="73"/>
      <c r="N2034" s="302" t="s">
        <v>694</v>
      </c>
      <c r="O2034" s="302" t="s">
        <v>287</v>
      </c>
      <c r="P2034" s="301" t="s">
        <v>14</v>
      </c>
      <c r="Q2034" s="311"/>
      <c r="R2034" s="1" t="str">
        <f t="shared" si="96"/>
        <v>-</v>
      </c>
      <c r="S2034" s="1" t="str">
        <f t="shared" si="95"/>
        <v>-</v>
      </c>
    </row>
    <row r="2035" spans="1:19" s="93" customFormat="1">
      <c r="A2035" s="293">
        <f t="shared" si="97"/>
        <v>2030</v>
      </c>
      <c r="B2035" s="431"/>
      <c r="C2035" s="294"/>
      <c r="D2035" s="294"/>
      <c r="E2035" s="294"/>
      <c r="F2035" s="294"/>
      <c r="G2035" s="294"/>
      <c r="H2035" s="294"/>
      <c r="I2035" s="304" t="s">
        <v>1822</v>
      </c>
      <c r="J2035" s="311"/>
      <c r="K2035" s="84" t="s">
        <v>14</v>
      </c>
      <c r="L2035" s="311" t="s">
        <v>14</v>
      </c>
      <c r="M2035" s="84" t="s">
        <v>14</v>
      </c>
      <c r="N2035" s="302" t="s">
        <v>13</v>
      </c>
      <c r="O2035" s="302" t="s">
        <v>287</v>
      </c>
      <c r="P2035" s="301" t="s">
        <v>14</v>
      </c>
      <c r="Q2035" s="311"/>
      <c r="R2035" s="1" t="str">
        <f t="shared" si="96"/>
        <v>-</v>
      </c>
      <c r="S2035" s="1" t="str">
        <f t="shared" si="95"/>
        <v>-</v>
      </c>
    </row>
    <row r="2036" spans="1:19" s="93" customFormat="1">
      <c r="A2036" s="274">
        <f t="shared" si="97"/>
        <v>2031</v>
      </c>
      <c r="B2036" s="431"/>
      <c r="C2036" s="269"/>
      <c r="D2036" s="269"/>
      <c r="E2036" s="269"/>
      <c r="F2036" s="269"/>
      <c r="G2036" s="269"/>
      <c r="H2036" s="269"/>
      <c r="I2036" s="287" t="s">
        <v>1819</v>
      </c>
      <c r="J2036" s="272"/>
      <c r="K2036" s="289" t="s">
        <v>11</v>
      </c>
      <c r="L2036" s="273" t="s">
        <v>14</v>
      </c>
      <c r="M2036" s="273" t="s">
        <v>14</v>
      </c>
      <c r="N2036" s="197" t="s">
        <v>13</v>
      </c>
      <c r="O2036" s="282" t="s">
        <v>1500</v>
      </c>
      <c r="P2036" s="273"/>
      <c r="Q2036" s="289"/>
      <c r="R2036" s="1" t="str">
        <f t="shared" si="96"/>
        <v>○</v>
      </c>
      <c r="S2036" s="1" t="str">
        <f t="shared" si="95"/>
        <v>○</v>
      </c>
    </row>
    <row r="2037" spans="1:19" s="93" customFormat="1" ht="81">
      <c r="A2037" s="274">
        <f t="shared" si="97"/>
        <v>2032</v>
      </c>
      <c r="B2037" s="432"/>
      <c r="C2037" s="269"/>
      <c r="D2037" s="269"/>
      <c r="E2037" s="269"/>
      <c r="F2037" s="269"/>
      <c r="G2037" s="269"/>
      <c r="H2037" s="269"/>
      <c r="I2037" s="269"/>
      <c r="J2037" s="341" t="s">
        <v>2239</v>
      </c>
      <c r="K2037" s="289">
        <v>1</v>
      </c>
      <c r="L2037" s="273" t="s">
        <v>14</v>
      </c>
      <c r="M2037" s="273" t="s">
        <v>14</v>
      </c>
      <c r="N2037" s="197" t="s">
        <v>13</v>
      </c>
      <c r="O2037" s="282" t="s">
        <v>1500</v>
      </c>
      <c r="P2037" s="342" t="s">
        <v>2715</v>
      </c>
      <c r="Q2037" s="289"/>
      <c r="R2037" s="1" t="str">
        <f t="shared" si="96"/>
        <v>○</v>
      </c>
      <c r="S2037" s="1" t="str">
        <f t="shared" si="95"/>
        <v>○</v>
      </c>
    </row>
    <row r="2038" spans="1:19" s="93" customFormat="1" ht="81">
      <c r="A2038" s="274">
        <f t="shared" si="97"/>
        <v>2033</v>
      </c>
      <c r="B2038" s="432"/>
      <c r="C2038" s="269"/>
      <c r="D2038" s="269"/>
      <c r="E2038" s="269"/>
      <c r="F2038" s="269"/>
      <c r="G2038" s="269"/>
      <c r="H2038" s="269"/>
      <c r="I2038" s="275"/>
      <c r="J2038" s="273" t="s">
        <v>1444</v>
      </c>
      <c r="K2038" s="273" t="s">
        <v>486</v>
      </c>
      <c r="L2038" s="238" t="s">
        <v>1837</v>
      </c>
      <c r="M2038" s="273"/>
      <c r="N2038" s="197" t="s">
        <v>20</v>
      </c>
      <c r="O2038" s="350" t="s">
        <v>1614</v>
      </c>
      <c r="P2038" s="342" t="s">
        <v>2715</v>
      </c>
      <c r="Q2038" s="289"/>
      <c r="R2038" s="1" t="str">
        <f t="shared" si="96"/>
        <v>○</v>
      </c>
      <c r="S2038" s="1" t="str">
        <f t="shared" si="95"/>
        <v>○</v>
      </c>
    </row>
    <row r="2039" spans="1:19" s="93" customFormat="1">
      <c r="A2039" s="274">
        <f t="shared" si="97"/>
        <v>2034</v>
      </c>
      <c r="B2039" s="431"/>
      <c r="C2039" s="269"/>
      <c r="D2039" s="269"/>
      <c r="E2039" s="269"/>
      <c r="F2039" s="269"/>
      <c r="G2039" s="269"/>
      <c r="H2039" s="269"/>
      <c r="I2039" s="288" t="s">
        <v>1822</v>
      </c>
      <c r="J2039" s="289"/>
      <c r="K2039" s="289" t="s">
        <v>14</v>
      </c>
      <c r="L2039" s="289" t="s">
        <v>14</v>
      </c>
      <c r="M2039" s="289" t="s">
        <v>14</v>
      </c>
      <c r="N2039" s="197" t="s">
        <v>13</v>
      </c>
      <c r="O2039" s="282" t="s">
        <v>1500</v>
      </c>
      <c r="P2039" s="273"/>
      <c r="Q2039" s="289"/>
      <c r="R2039" s="1" t="str">
        <f t="shared" si="96"/>
        <v>○</v>
      </c>
      <c r="S2039" s="1" t="str">
        <f t="shared" si="95"/>
        <v>○</v>
      </c>
    </row>
    <row r="2040" spans="1:19" s="93" customFormat="1">
      <c r="A2040" s="293">
        <f t="shared" si="97"/>
        <v>2035</v>
      </c>
      <c r="B2040" s="431"/>
      <c r="C2040" s="294"/>
      <c r="D2040" s="294"/>
      <c r="E2040" s="294"/>
      <c r="F2040" s="294"/>
      <c r="G2040" s="294"/>
      <c r="H2040" s="294"/>
      <c r="I2040" s="309" t="s">
        <v>1819</v>
      </c>
      <c r="J2040" s="297"/>
      <c r="K2040" s="84" t="s">
        <v>11</v>
      </c>
      <c r="L2040" s="301" t="s">
        <v>14</v>
      </c>
      <c r="M2040" s="73" t="s">
        <v>14</v>
      </c>
      <c r="N2040" s="302" t="s">
        <v>13</v>
      </c>
      <c r="O2040" s="302" t="s">
        <v>287</v>
      </c>
      <c r="P2040" s="301" t="s">
        <v>14</v>
      </c>
      <c r="Q2040" s="311"/>
      <c r="R2040" s="1" t="str">
        <f t="shared" si="96"/>
        <v>-</v>
      </c>
      <c r="S2040" s="1" t="str">
        <f t="shared" si="95"/>
        <v>-</v>
      </c>
    </row>
    <row r="2041" spans="1:19" s="93" customFormat="1">
      <c r="A2041" s="293">
        <f t="shared" si="97"/>
        <v>2036</v>
      </c>
      <c r="B2041" s="431"/>
      <c r="C2041" s="294"/>
      <c r="D2041" s="294"/>
      <c r="E2041" s="294"/>
      <c r="F2041" s="294"/>
      <c r="G2041" s="294"/>
      <c r="H2041" s="294"/>
      <c r="I2041" s="294"/>
      <c r="J2041" s="295" t="s">
        <v>1838</v>
      </c>
      <c r="K2041" s="84">
        <v>1</v>
      </c>
      <c r="L2041" s="301" t="s">
        <v>14</v>
      </c>
      <c r="M2041" s="73" t="s">
        <v>14</v>
      </c>
      <c r="N2041" s="302" t="s">
        <v>13</v>
      </c>
      <c r="O2041" s="302" t="s">
        <v>287</v>
      </c>
      <c r="P2041" s="301" t="s">
        <v>14</v>
      </c>
      <c r="Q2041" s="311"/>
      <c r="R2041" s="1" t="str">
        <f t="shared" si="96"/>
        <v>-</v>
      </c>
      <c r="S2041" s="1" t="str">
        <f t="shared" si="95"/>
        <v>-</v>
      </c>
    </row>
    <row r="2042" spans="1:19" s="93" customFormat="1" ht="27">
      <c r="A2042" s="293">
        <f t="shared" si="97"/>
        <v>2037</v>
      </c>
      <c r="B2042" s="431"/>
      <c r="C2042" s="294"/>
      <c r="D2042" s="294"/>
      <c r="E2042" s="294"/>
      <c r="F2042" s="294"/>
      <c r="G2042" s="294"/>
      <c r="H2042" s="294"/>
      <c r="I2042" s="310"/>
      <c r="J2042" s="301" t="s">
        <v>1444</v>
      </c>
      <c r="K2042" s="73" t="s">
        <v>486</v>
      </c>
      <c r="L2042" s="185" t="s">
        <v>1839</v>
      </c>
      <c r="M2042" s="73"/>
      <c r="N2042" s="302" t="s">
        <v>20</v>
      </c>
      <c r="O2042" s="302" t="s">
        <v>287</v>
      </c>
      <c r="P2042" s="301" t="s">
        <v>14</v>
      </c>
      <c r="Q2042" s="311"/>
      <c r="R2042" s="1" t="str">
        <f t="shared" si="96"/>
        <v>-</v>
      </c>
      <c r="S2042" s="1" t="str">
        <f t="shared" si="95"/>
        <v>-</v>
      </c>
    </row>
    <row r="2043" spans="1:19" s="93" customFormat="1">
      <c r="A2043" s="293">
        <f t="shared" si="97"/>
        <v>2038</v>
      </c>
      <c r="B2043" s="431"/>
      <c r="C2043" s="294"/>
      <c r="D2043" s="294"/>
      <c r="E2043" s="294"/>
      <c r="F2043" s="294"/>
      <c r="G2043" s="294"/>
      <c r="H2043" s="294"/>
      <c r="I2043" s="304" t="s">
        <v>1822</v>
      </c>
      <c r="J2043" s="311"/>
      <c r="K2043" s="84" t="s">
        <v>14</v>
      </c>
      <c r="L2043" s="311" t="s">
        <v>14</v>
      </c>
      <c r="M2043" s="84" t="s">
        <v>14</v>
      </c>
      <c r="N2043" s="302" t="s">
        <v>13</v>
      </c>
      <c r="O2043" s="302" t="s">
        <v>287</v>
      </c>
      <c r="P2043" s="301" t="s">
        <v>14</v>
      </c>
      <c r="Q2043" s="311"/>
      <c r="R2043" s="1" t="str">
        <f t="shared" si="96"/>
        <v>-</v>
      </c>
      <c r="S2043" s="1" t="str">
        <f t="shared" si="95"/>
        <v>-</v>
      </c>
    </row>
    <row r="2044" spans="1:19" s="93" customFormat="1">
      <c r="A2044" s="293">
        <f t="shared" si="97"/>
        <v>2039</v>
      </c>
      <c r="B2044" s="431"/>
      <c r="C2044" s="294"/>
      <c r="D2044" s="294"/>
      <c r="E2044" s="294"/>
      <c r="F2044" s="294"/>
      <c r="G2044" s="294"/>
      <c r="H2044" s="294"/>
      <c r="I2044" s="309" t="s">
        <v>1819</v>
      </c>
      <c r="J2044" s="297"/>
      <c r="K2044" s="84" t="s">
        <v>11</v>
      </c>
      <c r="L2044" s="301" t="s">
        <v>14</v>
      </c>
      <c r="M2044" s="73" t="s">
        <v>14</v>
      </c>
      <c r="N2044" s="302" t="s">
        <v>13</v>
      </c>
      <c r="O2044" s="302" t="s">
        <v>287</v>
      </c>
      <c r="P2044" s="301" t="s">
        <v>14</v>
      </c>
      <c r="Q2044" s="311"/>
      <c r="R2044" s="1" t="str">
        <f t="shared" si="96"/>
        <v>-</v>
      </c>
      <c r="S2044" s="1" t="str">
        <f t="shared" si="95"/>
        <v>-</v>
      </c>
    </row>
    <row r="2045" spans="1:19" s="93" customFormat="1">
      <c r="A2045" s="293">
        <f t="shared" si="97"/>
        <v>2040</v>
      </c>
      <c r="B2045" s="431"/>
      <c r="C2045" s="294"/>
      <c r="D2045" s="294"/>
      <c r="E2045" s="294"/>
      <c r="F2045" s="294"/>
      <c r="G2045" s="294"/>
      <c r="H2045" s="294"/>
      <c r="I2045" s="294"/>
      <c r="J2045" s="295" t="s">
        <v>1840</v>
      </c>
      <c r="K2045" s="84">
        <v>1</v>
      </c>
      <c r="L2045" s="301" t="s">
        <v>14</v>
      </c>
      <c r="M2045" s="73" t="s">
        <v>14</v>
      </c>
      <c r="N2045" s="302" t="s">
        <v>13</v>
      </c>
      <c r="O2045" s="302" t="s">
        <v>287</v>
      </c>
      <c r="P2045" s="301" t="s">
        <v>14</v>
      </c>
      <c r="Q2045" s="311"/>
      <c r="R2045" s="1" t="str">
        <f t="shared" si="96"/>
        <v>-</v>
      </c>
      <c r="S2045" s="1" t="str">
        <f t="shared" si="95"/>
        <v>-</v>
      </c>
    </row>
    <row r="2046" spans="1:19" s="93" customFormat="1" ht="27">
      <c r="A2046" s="293">
        <f t="shared" si="97"/>
        <v>2041</v>
      </c>
      <c r="B2046" s="431"/>
      <c r="C2046" s="294"/>
      <c r="D2046" s="294"/>
      <c r="E2046" s="294"/>
      <c r="F2046" s="294"/>
      <c r="G2046" s="294"/>
      <c r="H2046" s="294"/>
      <c r="I2046" s="310"/>
      <c r="J2046" s="301" t="s">
        <v>1444</v>
      </c>
      <c r="K2046" s="73" t="s">
        <v>486</v>
      </c>
      <c r="L2046" s="185" t="s">
        <v>1841</v>
      </c>
      <c r="M2046" s="73"/>
      <c r="N2046" s="185" t="s">
        <v>13</v>
      </c>
      <c r="O2046" s="302" t="s">
        <v>287</v>
      </c>
      <c r="P2046" s="301" t="s">
        <v>14</v>
      </c>
      <c r="Q2046" s="311"/>
      <c r="R2046" s="1" t="str">
        <f t="shared" si="96"/>
        <v>-</v>
      </c>
      <c r="S2046" s="1" t="str">
        <f t="shared" si="95"/>
        <v>-</v>
      </c>
    </row>
    <row r="2047" spans="1:19" s="93" customFormat="1">
      <c r="A2047" s="293">
        <f t="shared" si="97"/>
        <v>2042</v>
      </c>
      <c r="B2047" s="431"/>
      <c r="C2047" s="294"/>
      <c r="D2047" s="294"/>
      <c r="E2047" s="294"/>
      <c r="F2047" s="294"/>
      <c r="G2047" s="294"/>
      <c r="H2047" s="294"/>
      <c r="I2047" s="304" t="s">
        <v>1822</v>
      </c>
      <c r="J2047" s="311"/>
      <c r="K2047" s="84" t="s">
        <v>14</v>
      </c>
      <c r="L2047" s="311" t="s">
        <v>14</v>
      </c>
      <c r="M2047" s="84" t="s">
        <v>14</v>
      </c>
      <c r="N2047" s="302" t="s">
        <v>13</v>
      </c>
      <c r="O2047" s="302" t="s">
        <v>287</v>
      </c>
      <c r="P2047" s="301" t="s">
        <v>14</v>
      </c>
      <c r="Q2047" s="311"/>
      <c r="R2047" s="1" t="str">
        <f t="shared" si="96"/>
        <v>-</v>
      </c>
      <c r="S2047" s="1" t="str">
        <f t="shared" si="95"/>
        <v>-</v>
      </c>
    </row>
    <row r="2048" spans="1:19" s="93" customFormat="1">
      <c r="A2048" s="293">
        <f t="shared" si="97"/>
        <v>2043</v>
      </c>
      <c r="B2048" s="431"/>
      <c r="C2048" s="294"/>
      <c r="D2048" s="294"/>
      <c r="E2048" s="294"/>
      <c r="F2048" s="294"/>
      <c r="G2048" s="294"/>
      <c r="H2048" s="294"/>
      <c r="I2048" s="309" t="s">
        <v>1819</v>
      </c>
      <c r="J2048" s="297"/>
      <c r="K2048" s="84" t="s">
        <v>11</v>
      </c>
      <c r="L2048" s="301" t="s">
        <v>14</v>
      </c>
      <c r="M2048" s="73" t="s">
        <v>14</v>
      </c>
      <c r="N2048" s="302" t="s">
        <v>13</v>
      </c>
      <c r="O2048" s="302" t="s">
        <v>287</v>
      </c>
      <c r="P2048" s="301" t="s">
        <v>14</v>
      </c>
      <c r="Q2048" s="311"/>
      <c r="R2048" s="1" t="str">
        <f t="shared" si="96"/>
        <v>-</v>
      </c>
      <c r="S2048" s="1" t="str">
        <f t="shared" si="95"/>
        <v>-</v>
      </c>
    </row>
    <row r="2049" spans="1:19" s="93" customFormat="1">
      <c r="A2049" s="293">
        <f t="shared" si="97"/>
        <v>2044</v>
      </c>
      <c r="B2049" s="431"/>
      <c r="C2049" s="294"/>
      <c r="D2049" s="294"/>
      <c r="E2049" s="294"/>
      <c r="F2049" s="294"/>
      <c r="G2049" s="294"/>
      <c r="H2049" s="294"/>
      <c r="I2049" s="294"/>
      <c r="J2049" s="295" t="s">
        <v>1842</v>
      </c>
      <c r="K2049" s="84">
        <v>1</v>
      </c>
      <c r="L2049" s="301" t="s">
        <v>14</v>
      </c>
      <c r="M2049" s="73" t="s">
        <v>14</v>
      </c>
      <c r="N2049" s="302" t="s">
        <v>13</v>
      </c>
      <c r="O2049" s="302" t="s">
        <v>287</v>
      </c>
      <c r="P2049" s="301" t="s">
        <v>14</v>
      </c>
      <c r="Q2049" s="311"/>
      <c r="R2049" s="1" t="str">
        <f t="shared" si="96"/>
        <v>-</v>
      </c>
      <c r="S2049" s="1" t="str">
        <f t="shared" si="95"/>
        <v>-</v>
      </c>
    </row>
    <row r="2050" spans="1:19" s="93" customFormat="1" ht="40.5">
      <c r="A2050" s="293">
        <f t="shared" si="97"/>
        <v>2045</v>
      </c>
      <c r="B2050" s="431"/>
      <c r="C2050" s="294"/>
      <c r="D2050" s="294"/>
      <c r="E2050" s="294"/>
      <c r="F2050" s="294"/>
      <c r="G2050" s="294"/>
      <c r="H2050" s="294"/>
      <c r="I2050" s="310"/>
      <c r="J2050" s="301" t="s">
        <v>1444</v>
      </c>
      <c r="K2050" s="73" t="s">
        <v>486</v>
      </c>
      <c r="L2050" s="302" t="s">
        <v>1843</v>
      </c>
      <c r="M2050" s="73"/>
      <c r="N2050" s="302" t="s">
        <v>20</v>
      </c>
      <c r="O2050" s="302" t="s">
        <v>287</v>
      </c>
      <c r="P2050" s="301" t="s">
        <v>14</v>
      </c>
      <c r="Q2050" s="311"/>
      <c r="R2050" s="1" t="str">
        <f t="shared" si="96"/>
        <v>-</v>
      </c>
      <c r="S2050" s="1" t="str">
        <f t="shared" si="95"/>
        <v>-</v>
      </c>
    </row>
    <row r="2051" spans="1:19" s="93" customFormat="1">
      <c r="A2051" s="293">
        <f t="shared" si="97"/>
        <v>2046</v>
      </c>
      <c r="B2051" s="431"/>
      <c r="C2051" s="294"/>
      <c r="D2051" s="294"/>
      <c r="E2051" s="294"/>
      <c r="F2051" s="294"/>
      <c r="G2051" s="294"/>
      <c r="H2051" s="294"/>
      <c r="I2051" s="304" t="s">
        <v>1822</v>
      </c>
      <c r="J2051" s="311"/>
      <c r="K2051" s="84" t="s">
        <v>14</v>
      </c>
      <c r="L2051" s="311" t="s">
        <v>14</v>
      </c>
      <c r="M2051" s="84" t="s">
        <v>14</v>
      </c>
      <c r="N2051" s="302" t="s">
        <v>13</v>
      </c>
      <c r="O2051" s="302" t="s">
        <v>287</v>
      </c>
      <c r="P2051" s="301" t="s">
        <v>14</v>
      </c>
      <c r="Q2051" s="311"/>
      <c r="R2051" s="1" t="str">
        <f t="shared" si="96"/>
        <v>-</v>
      </c>
      <c r="S2051" s="1" t="str">
        <f t="shared" si="95"/>
        <v>-</v>
      </c>
    </row>
    <row r="2052" spans="1:19" s="93" customFormat="1">
      <c r="A2052" s="293">
        <f t="shared" si="97"/>
        <v>2047</v>
      </c>
      <c r="B2052" s="431"/>
      <c r="C2052" s="294"/>
      <c r="D2052" s="294"/>
      <c r="E2052" s="294"/>
      <c r="F2052" s="294"/>
      <c r="G2052" s="294"/>
      <c r="H2052" s="294"/>
      <c r="I2052" s="309" t="s">
        <v>1819</v>
      </c>
      <c r="J2052" s="297"/>
      <c r="K2052" s="84" t="s">
        <v>11</v>
      </c>
      <c r="L2052" s="301" t="s">
        <v>14</v>
      </c>
      <c r="M2052" s="73" t="s">
        <v>14</v>
      </c>
      <c r="N2052" s="302" t="s">
        <v>13</v>
      </c>
      <c r="O2052" s="302" t="s">
        <v>287</v>
      </c>
      <c r="P2052" s="301" t="s">
        <v>14</v>
      </c>
      <c r="Q2052" s="311"/>
      <c r="R2052" s="1" t="str">
        <f t="shared" si="96"/>
        <v>-</v>
      </c>
      <c r="S2052" s="1" t="str">
        <f t="shared" si="95"/>
        <v>-</v>
      </c>
    </row>
    <row r="2053" spans="1:19" s="93" customFormat="1">
      <c r="A2053" s="293">
        <f t="shared" si="97"/>
        <v>2048</v>
      </c>
      <c r="B2053" s="431"/>
      <c r="C2053" s="294"/>
      <c r="D2053" s="294"/>
      <c r="E2053" s="294"/>
      <c r="F2053" s="294"/>
      <c r="G2053" s="294"/>
      <c r="H2053" s="294"/>
      <c r="I2053" s="294"/>
      <c r="J2053" s="295" t="s">
        <v>1844</v>
      </c>
      <c r="K2053" s="84">
        <v>1</v>
      </c>
      <c r="L2053" s="301" t="s">
        <v>14</v>
      </c>
      <c r="M2053" s="73" t="s">
        <v>14</v>
      </c>
      <c r="N2053" s="302" t="s">
        <v>13</v>
      </c>
      <c r="O2053" s="302" t="s">
        <v>287</v>
      </c>
      <c r="P2053" s="301" t="s">
        <v>14</v>
      </c>
      <c r="Q2053" s="311"/>
      <c r="R2053" s="1" t="str">
        <f t="shared" si="96"/>
        <v>-</v>
      </c>
      <c r="S2053" s="1" t="str">
        <f t="shared" si="95"/>
        <v>-</v>
      </c>
    </row>
    <row r="2054" spans="1:19" s="93" customFormat="1" ht="81">
      <c r="A2054" s="293">
        <f t="shared" si="97"/>
        <v>2049</v>
      </c>
      <c r="B2054" s="431"/>
      <c r="C2054" s="294"/>
      <c r="D2054" s="294"/>
      <c r="E2054" s="294"/>
      <c r="F2054" s="294"/>
      <c r="G2054" s="294"/>
      <c r="H2054" s="294"/>
      <c r="I2054" s="310"/>
      <c r="J2054" s="301" t="s">
        <v>1444</v>
      </c>
      <c r="K2054" s="73" t="s">
        <v>486</v>
      </c>
      <c r="L2054" s="302" t="s">
        <v>1845</v>
      </c>
      <c r="M2054" s="73"/>
      <c r="N2054" s="302" t="s">
        <v>336</v>
      </c>
      <c r="O2054" s="302" t="s">
        <v>287</v>
      </c>
      <c r="P2054" s="301" t="s">
        <v>14</v>
      </c>
      <c r="Q2054" s="311"/>
      <c r="R2054" s="1" t="str">
        <f t="shared" si="96"/>
        <v>-</v>
      </c>
      <c r="S2054" s="1" t="str">
        <f t="shared" si="95"/>
        <v>-</v>
      </c>
    </row>
    <row r="2055" spans="1:19" s="93" customFormat="1">
      <c r="A2055" s="293">
        <f t="shared" si="97"/>
        <v>2050</v>
      </c>
      <c r="B2055" s="431"/>
      <c r="C2055" s="294"/>
      <c r="D2055" s="294"/>
      <c r="E2055" s="294"/>
      <c r="F2055" s="294"/>
      <c r="G2055" s="294"/>
      <c r="H2055" s="294"/>
      <c r="I2055" s="304" t="s">
        <v>1822</v>
      </c>
      <c r="J2055" s="311"/>
      <c r="K2055" s="84" t="s">
        <v>14</v>
      </c>
      <c r="L2055" s="311" t="s">
        <v>14</v>
      </c>
      <c r="M2055" s="84" t="s">
        <v>14</v>
      </c>
      <c r="N2055" s="302" t="s">
        <v>13</v>
      </c>
      <c r="O2055" s="302" t="s">
        <v>287</v>
      </c>
      <c r="P2055" s="301" t="s">
        <v>14</v>
      </c>
      <c r="Q2055" s="311"/>
      <c r="R2055" s="1" t="str">
        <f t="shared" si="96"/>
        <v>-</v>
      </c>
      <c r="S2055" s="1" t="str">
        <f t="shared" si="95"/>
        <v>-</v>
      </c>
    </row>
    <row r="2056" spans="1:19" s="93" customFormat="1">
      <c r="A2056" s="293">
        <f t="shared" si="97"/>
        <v>2051</v>
      </c>
      <c r="B2056" s="431"/>
      <c r="C2056" s="294"/>
      <c r="D2056" s="294"/>
      <c r="E2056" s="294"/>
      <c r="F2056" s="294"/>
      <c r="G2056" s="294"/>
      <c r="H2056" s="294"/>
      <c r="I2056" s="309" t="s">
        <v>1819</v>
      </c>
      <c r="J2056" s="297"/>
      <c r="K2056" s="84" t="s">
        <v>11</v>
      </c>
      <c r="L2056" s="301" t="s">
        <v>14</v>
      </c>
      <c r="M2056" s="73" t="s">
        <v>14</v>
      </c>
      <c r="N2056" s="302" t="s">
        <v>13</v>
      </c>
      <c r="O2056" s="302" t="s">
        <v>287</v>
      </c>
      <c r="P2056" s="301" t="s">
        <v>14</v>
      </c>
      <c r="Q2056" s="311"/>
      <c r="R2056" s="1" t="str">
        <f t="shared" si="96"/>
        <v>-</v>
      </c>
      <c r="S2056" s="1" t="str">
        <f t="shared" ref="S2056:S2119" si="98">IF(O2056="未定義","-","○")</f>
        <v>-</v>
      </c>
    </row>
    <row r="2057" spans="1:19" s="93" customFormat="1">
      <c r="A2057" s="293">
        <f t="shared" si="97"/>
        <v>2052</v>
      </c>
      <c r="B2057" s="431"/>
      <c r="C2057" s="294"/>
      <c r="D2057" s="294"/>
      <c r="E2057" s="294"/>
      <c r="F2057" s="294"/>
      <c r="G2057" s="294"/>
      <c r="H2057" s="294"/>
      <c r="I2057" s="294"/>
      <c r="J2057" s="295" t="s">
        <v>1846</v>
      </c>
      <c r="K2057" s="84">
        <v>1</v>
      </c>
      <c r="L2057" s="301" t="s">
        <v>14</v>
      </c>
      <c r="M2057" s="73" t="s">
        <v>14</v>
      </c>
      <c r="N2057" s="302" t="s">
        <v>13</v>
      </c>
      <c r="O2057" s="302" t="s">
        <v>287</v>
      </c>
      <c r="P2057" s="301" t="s">
        <v>14</v>
      </c>
      <c r="Q2057" s="311"/>
      <c r="R2057" s="1" t="str">
        <f t="shared" si="96"/>
        <v>-</v>
      </c>
      <c r="S2057" s="1" t="str">
        <f t="shared" si="98"/>
        <v>-</v>
      </c>
    </row>
    <row r="2058" spans="1:19" s="93" customFormat="1" ht="81">
      <c r="A2058" s="293">
        <f t="shared" si="97"/>
        <v>2053</v>
      </c>
      <c r="B2058" s="431"/>
      <c r="C2058" s="294"/>
      <c r="D2058" s="294"/>
      <c r="E2058" s="294"/>
      <c r="F2058" s="294"/>
      <c r="G2058" s="294"/>
      <c r="H2058" s="294"/>
      <c r="I2058" s="310"/>
      <c r="J2058" s="301" t="s">
        <v>1444</v>
      </c>
      <c r="K2058" s="73" t="s">
        <v>486</v>
      </c>
      <c r="L2058" s="302" t="s">
        <v>1847</v>
      </c>
      <c r="M2058" s="73"/>
      <c r="N2058" s="302" t="s">
        <v>2</v>
      </c>
      <c r="O2058" s="302" t="s">
        <v>287</v>
      </c>
      <c r="P2058" s="301" t="s">
        <v>14</v>
      </c>
      <c r="Q2058" s="311"/>
      <c r="R2058" s="1" t="str">
        <f t="shared" si="96"/>
        <v>-</v>
      </c>
      <c r="S2058" s="1" t="str">
        <f t="shared" si="98"/>
        <v>-</v>
      </c>
    </row>
    <row r="2059" spans="1:19" s="93" customFormat="1">
      <c r="A2059" s="293">
        <f t="shared" si="97"/>
        <v>2054</v>
      </c>
      <c r="B2059" s="431"/>
      <c r="C2059" s="294"/>
      <c r="D2059" s="294"/>
      <c r="E2059" s="294"/>
      <c r="F2059" s="294"/>
      <c r="G2059" s="294"/>
      <c r="H2059" s="294"/>
      <c r="I2059" s="304" t="s">
        <v>1822</v>
      </c>
      <c r="J2059" s="311"/>
      <c r="K2059" s="84" t="s">
        <v>14</v>
      </c>
      <c r="L2059" s="311" t="s">
        <v>14</v>
      </c>
      <c r="M2059" s="84" t="s">
        <v>14</v>
      </c>
      <c r="N2059" s="302" t="s">
        <v>13</v>
      </c>
      <c r="O2059" s="302" t="s">
        <v>287</v>
      </c>
      <c r="P2059" s="301" t="s">
        <v>14</v>
      </c>
      <c r="Q2059" s="311"/>
      <c r="R2059" s="1" t="str">
        <f t="shared" si="96"/>
        <v>-</v>
      </c>
      <c r="S2059" s="1" t="str">
        <f t="shared" si="98"/>
        <v>-</v>
      </c>
    </row>
    <row r="2060" spans="1:19" s="93" customFormat="1">
      <c r="A2060" s="293">
        <f t="shared" si="97"/>
        <v>2055</v>
      </c>
      <c r="B2060" s="431"/>
      <c r="C2060" s="294"/>
      <c r="D2060" s="294"/>
      <c r="E2060" s="294"/>
      <c r="F2060" s="294"/>
      <c r="G2060" s="294"/>
      <c r="H2060" s="294"/>
      <c r="I2060" s="309" t="s">
        <v>1819</v>
      </c>
      <c r="J2060" s="297"/>
      <c r="K2060" s="84" t="s">
        <v>11</v>
      </c>
      <c r="L2060" s="301" t="s">
        <v>14</v>
      </c>
      <c r="M2060" s="73" t="s">
        <v>14</v>
      </c>
      <c r="N2060" s="302" t="s">
        <v>13</v>
      </c>
      <c r="O2060" s="302" t="s">
        <v>287</v>
      </c>
      <c r="P2060" s="301" t="s">
        <v>14</v>
      </c>
      <c r="Q2060" s="311"/>
      <c r="R2060" s="1" t="str">
        <f t="shared" si="96"/>
        <v>-</v>
      </c>
      <c r="S2060" s="1" t="str">
        <f t="shared" si="98"/>
        <v>-</v>
      </c>
    </row>
    <row r="2061" spans="1:19" s="93" customFormat="1">
      <c r="A2061" s="293">
        <f t="shared" si="97"/>
        <v>2056</v>
      </c>
      <c r="B2061" s="431"/>
      <c r="C2061" s="294"/>
      <c r="D2061" s="294"/>
      <c r="E2061" s="294"/>
      <c r="F2061" s="294"/>
      <c r="G2061" s="294"/>
      <c r="H2061" s="294"/>
      <c r="I2061" s="294"/>
      <c r="J2061" s="295" t="s">
        <v>1848</v>
      </c>
      <c r="K2061" s="84">
        <v>1</v>
      </c>
      <c r="L2061" s="301" t="s">
        <v>14</v>
      </c>
      <c r="M2061" s="73" t="s">
        <v>14</v>
      </c>
      <c r="N2061" s="302" t="s">
        <v>13</v>
      </c>
      <c r="O2061" s="302" t="s">
        <v>287</v>
      </c>
      <c r="P2061" s="301" t="s">
        <v>14</v>
      </c>
      <c r="Q2061" s="311"/>
      <c r="R2061" s="1" t="str">
        <f t="shared" si="96"/>
        <v>-</v>
      </c>
      <c r="S2061" s="1" t="str">
        <f t="shared" si="98"/>
        <v>-</v>
      </c>
    </row>
    <row r="2062" spans="1:19" s="93" customFormat="1" ht="40.5">
      <c r="A2062" s="293">
        <f t="shared" si="97"/>
        <v>2057</v>
      </c>
      <c r="B2062" s="431"/>
      <c r="C2062" s="294"/>
      <c r="D2062" s="294"/>
      <c r="E2062" s="294"/>
      <c r="F2062" s="294"/>
      <c r="G2062" s="294"/>
      <c r="H2062" s="294"/>
      <c r="I2062" s="310"/>
      <c r="J2062" s="301" t="s">
        <v>1444</v>
      </c>
      <c r="K2062" s="73" t="s">
        <v>486</v>
      </c>
      <c r="L2062" s="302" t="s">
        <v>1849</v>
      </c>
      <c r="M2062" s="73"/>
      <c r="N2062" s="302" t="s">
        <v>20</v>
      </c>
      <c r="O2062" s="302" t="s">
        <v>287</v>
      </c>
      <c r="P2062" s="301" t="s">
        <v>14</v>
      </c>
      <c r="Q2062" s="311"/>
      <c r="R2062" s="1" t="str">
        <f t="shared" si="96"/>
        <v>-</v>
      </c>
      <c r="S2062" s="1" t="str">
        <f t="shared" si="98"/>
        <v>-</v>
      </c>
    </row>
    <row r="2063" spans="1:19" s="93" customFormat="1">
      <c r="A2063" s="293">
        <f t="shared" si="97"/>
        <v>2058</v>
      </c>
      <c r="B2063" s="431"/>
      <c r="C2063" s="294"/>
      <c r="D2063" s="294"/>
      <c r="E2063" s="294"/>
      <c r="F2063" s="294"/>
      <c r="G2063" s="294"/>
      <c r="H2063" s="294"/>
      <c r="I2063" s="304" t="s">
        <v>1822</v>
      </c>
      <c r="J2063" s="311"/>
      <c r="K2063" s="84" t="s">
        <v>14</v>
      </c>
      <c r="L2063" s="311" t="s">
        <v>14</v>
      </c>
      <c r="M2063" s="84" t="s">
        <v>14</v>
      </c>
      <c r="N2063" s="302" t="s">
        <v>13</v>
      </c>
      <c r="O2063" s="302" t="s">
        <v>287</v>
      </c>
      <c r="P2063" s="301" t="s">
        <v>14</v>
      </c>
      <c r="Q2063" s="311"/>
      <c r="R2063" s="1" t="str">
        <f t="shared" si="96"/>
        <v>-</v>
      </c>
      <c r="S2063" s="1" t="str">
        <f t="shared" si="98"/>
        <v>-</v>
      </c>
    </row>
    <row r="2064" spans="1:19" s="93" customFormat="1">
      <c r="A2064" s="293">
        <f t="shared" si="97"/>
        <v>2059</v>
      </c>
      <c r="B2064" s="431"/>
      <c r="C2064" s="294"/>
      <c r="D2064" s="294"/>
      <c r="E2064" s="294"/>
      <c r="F2064" s="294"/>
      <c r="G2064" s="294"/>
      <c r="H2064" s="294"/>
      <c r="I2064" s="309" t="s">
        <v>1819</v>
      </c>
      <c r="J2064" s="297"/>
      <c r="K2064" s="84" t="s">
        <v>11</v>
      </c>
      <c r="L2064" s="301" t="s">
        <v>14</v>
      </c>
      <c r="M2064" s="73" t="s">
        <v>14</v>
      </c>
      <c r="N2064" s="302" t="s">
        <v>13</v>
      </c>
      <c r="O2064" s="302" t="s">
        <v>287</v>
      </c>
      <c r="P2064" s="301" t="s">
        <v>14</v>
      </c>
      <c r="Q2064" s="311"/>
      <c r="R2064" s="1" t="str">
        <f t="shared" si="96"/>
        <v>-</v>
      </c>
      <c r="S2064" s="1" t="str">
        <f t="shared" si="98"/>
        <v>-</v>
      </c>
    </row>
    <row r="2065" spans="1:19" s="93" customFormat="1">
      <c r="A2065" s="293">
        <f t="shared" si="97"/>
        <v>2060</v>
      </c>
      <c r="B2065" s="431"/>
      <c r="C2065" s="294"/>
      <c r="D2065" s="294"/>
      <c r="E2065" s="294"/>
      <c r="F2065" s="294"/>
      <c r="G2065" s="294"/>
      <c r="H2065" s="294"/>
      <c r="I2065" s="294"/>
      <c r="J2065" s="295" t="s">
        <v>1850</v>
      </c>
      <c r="K2065" s="84">
        <v>1</v>
      </c>
      <c r="L2065" s="301" t="s">
        <v>14</v>
      </c>
      <c r="M2065" s="73" t="s">
        <v>14</v>
      </c>
      <c r="N2065" s="302" t="s">
        <v>13</v>
      </c>
      <c r="O2065" s="302" t="s">
        <v>287</v>
      </c>
      <c r="P2065" s="301" t="s">
        <v>14</v>
      </c>
      <c r="Q2065" s="311"/>
      <c r="R2065" s="1" t="str">
        <f t="shared" ref="R2065:R2128" si="99">IF(P2065="-","-","○")</f>
        <v>-</v>
      </c>
      <c r="S2065" s="1" t="str">
        <f t="shared" si="98"/>
        <v>-</v>
      </c>
    </row>
    <row r="2066" spans="1:19" s="93" customFormat="1" ht="81">
      <c r="A2066" s="293">
        <f t="shared" si="97"/>
        <v>2061</v>
      </c>
      <c r="B2066" s="431"/>
      <c r="C2066" s="294"/>
      <c r="D2066" s="294"/>
      <c r="E2066" s="294"/>
      <c r="F2066" s="294"/>
      <c r="G2066" s="294"/>
      <c r="H2066" s="294"/>
      <c r="I2066" s="310"/>
      <c r="J2066" s="301" t="s">
        <v>1444</v>
      </c>
      <c r="K2066" s="73" t="s">
        <v>486</v>
      </c>
      <c r="L2066" s="302" t="s">
        <v>1851</v>
      </c>
      <c r="M2066" s="73"/>
      <c r="N2066" s="302" t="s">
        <v>336</v>
      </c>
      <c r="O2066" s="302" t="s">
        <v>287</v>
      </c>
      <c r="P2066" s="301" t="s">
        <v>14</v>
      </c>
      <c r="Q2066" s="311"/>
      <c r="R2066" s="1" t="str">
        <f t="shared" si="99"/>
        <v>-</v>
      </c>
      <c r="S2066" s="1" t="str">
        <f t="shared" si="98"/>
        <v>-</v>
      </c>
    </row>
    <row r="2067" spans="1:19" s="93" customFormat="1">
      <c r="A2067" s="293">
        <f t="shared" si="97"/>
        <v>2062</v>
      </c>
      <c r="B2067" s="431"/>
      <c r="C2067" s="294"/>
      <c r="D2067" s="294"/>
      <c r="E2067" s="294"/>
      <c r="F2067" s="294"/>
      <c r="G2067" s="294"/>
      <c r="H2067" s="294"/>
      <c r="I2067" s="304" t="s">
        <v>1822</v>
      </c>
      <c r="J2067" s="311"/>
      <c r="K2067" s="84" t="s">
        <v>14</v>
      </c>
      <c r="L2067" s="311" t="s">
        <v>14</v>
      </c>
      <c r="M2067" s="84" t="s">
        <v>14</v>
      </c>
      <c r="N2067" s="302" t="s">
        <v>13</v>
      </c>
      <c r="O2067" s="302" t="s">
        <v>287</v>
      </c>
      <c r="P2067" s="301" t="s">
        <v>14</v>
      </c>
      <c r="Q2067" s="311"/>
      <c r="R2067" s="1" t="str">
        <f t="shared" si="99"/>
        <v>-</v>
      </c>
      <c r="S2067" s="1" t="str">
        <f t="shared" si="98"/>
        <v>-</v>
      </c>
    </row>
    <row r="2068" spans="1:19" s="93" customFormat="1">
      <c r="A2068" s="293">
        <f t="shared" si="97"/>
        <v>2063</v>
      </c>
      <c r="B2068" s="431"/>
      <c r="C2068" s="294"/>
      <c r="D2068" s="294"/>
      <c r="E2068" s="294"/>
      <c r="F2068" s="294"/>
      <c r="G2068" s="294"/>
      <c r="H2068" s="294"/>
      <c r="I2068" s="309" t="s">
        <v>1819</v>
      </c>
      <c r="J2068" s="297"/>
      <c r="K2068" s="84" t="s">
        <v>11</v>
      </c>
      <c r="L2068" s="301" t="s">
        <v>14</v>
      </c>
      <c r="M2068" s="73" t="s">
        <v>14</v>
      </c>
      <c r="N2068" s="302" t="s">
        <v>13</v>
      </c>
      <c r="O2068" s="302" t="s">
        <v>287</v>
      </c>
      <c r="P2068" s="301" t="s">
        <v>14</v>
      </c>
      <c r="Q2068" s="311"/>
      <c r="R2068" s="1" t="str">
        <f t="shared" si="99"/>
        <v>-</v>
      </c>
      <c r="S2068" s="1" t="str">
        <f t="shared" si="98"/>
        <v>-</v>
      </c>
    </row>
    <row r="2069" spans="1:19" s="93" customFormat="1">
      <c r="A2069" s="293">
        <f t="shared" si="97"/>
        <v>2064</v>
      </c>
      <c r="B2069" s="431"/>
      <c r="C2069" s="294"/>
      <c r="D2069" s="294"/>
      <c r="E2069" s="294"/>
      <c r="F2069" s="294"/>
      <c r="G2069" s="294"/>
      <c r="H2069" s="294"/>
      <c r="I2069" s="294"/>
      <c r="J2069" s="295" t="s">
        <v>1852</v>
      </c>
      <c r="K2069" s="84">
        <v>1</v>
      </c>
      <c r="L2069" s="301" t="s">
        <v>14</v>
      </c>
      <c r="M2069" s="73" t="s">
        <v>14</v>
      </c>
      <c r="N2069" s="302" t="s">
        <v>13</v>
      </c>
      <c r="O2069" s="302" t="s">
        <v>287</v>
      </c>
      <c r="P2069" s="301" t="s">
        <v>14</v>
      </c>
      <c r="Q2069" s="311"/>
      <c r="R2069" s="1" t="str">
        <f t="shared" si="99"/>
        <v>-</v>
      </c>
      <c r="S2069" s="1" t="str">
        <f t="shared" si="98"/>
        <v>-</v>
      </c>
    </row>
    <row r="2070" spans="1:19" s="93" customFormat="1" ht="81">
      <c r="A2070" s="293">
        <f t="shared" si="97"/>
        <v>2065</v>
      </c>
      <c r="B2070" s="431"/>
      <c r="C2070" s="294"/>
      <c r="D2070" s="294"/>
      <c r="E2070" s="294"/>
      <c r="F2070" s="294"/>
      <c r="G2070" s="294"/>
      <c r="H2070" s="294"/>
      <c r="I2070" s="310"/>
      <c r="J2070" s="301" t="s">
        <v>1444</v>
      </c>
      <c r="K2070" s="73" t="s">
        <v>486</v>
      </c>
      <c r="L2070" s="302" t="s">
        <v>1853</v>
      </c>
      <c r="M2070" s="73"/>
      <c r="N2070" s="302" t="s">
        <v>2</v>
      </c>
      <c r="O2070" s="302" t="s">
        <v>287</v>
      </c>
      <c r="P2070" s="301" t="s">
        <v>14</v>
      </c>
      <c r="Q2070" s="311"/>
      <c r="R2070" s="1" t="str">
        <f t="shared" si="99"/>
        <v>-</v>
      </c>
      <c r="S2070" s="1" t="str">
        <f t="shared" si="98"/>
        <v>-</v>
      </c>
    </row>
    <row r="2071" spans="1:19" s="93" customFormat="1">
      <c r="A2071" s="293">
        <f t="shared" si="97"/>
        <v>2066</v>
      </c>
      <c r="B2071" s="431"/>
      <c r="C2071" s="294"/>
      <c r="D2071" s="294"/>
      <c r="E2071" s="294"/>
      <c r="F2071" s="294"/>
      <c r="G2071" s="294"/>
      <c r="H2071" s="294"/>
      <c r="I2071" s="304" t="s">
        <v>1822</v>
      </c>
      <c r="J2071" s="311"/>
      <c r="K2071" s="84" t="s">
        <v>14</v>
      </c>
      <c r="L2071" s="311" t="s">
        <v>14</v>
      </c>
      <c r="M2071" s="84" t="s">
        <v>14</v>
      </c>
      <c r="N2071" s="302" t="s">
        <v>13</v>
      </c>
      <c r="O2071" s="302" t="s">
        <v>287</v>
      </c>
      <c r="P2071" s="301" t="s">
        <v>14</v>
      </c>
      <c r="Q2071" s="311"/>
      <c r="R2071" s="1" t="str">
        <f t="shared" si="99"/>
        <v>-</v>
      </c>
      <c r="S2071" s="1" t="str">
        <f t="shared" si="98"/>
        <v>-</v>
      </c>
    </row>
    <row r="2072" spans="1:19" s="93" customFormat="1">
      <c r="A2072" s="293">
        <f t="shared" si="97"/>
        <v>2067</v>
      </c>
      <c r="B2072" s="431"/>
      <c r="C2072" s="294"/>
      <c r="D2072" s="294"/>
      <c r="E2072" s="294"/>
      <c r="F2072" s="294"/>
      <c r="G2072" s="294"/>
      <c r="H2072" s="294"/>
      <c r="I2072" s="309" t="s">
        <v>1819</v>
      </c>
      <c r="J2072" s="297"/>
      <c r="K2072" s="84" t="s">
        <v>11</v>
      </c>
      <c r="L2072" s="311" t="s">
        <v>14</v>
      </c>
      <c r="M2072" s="73" t="s">
        <v>14</v>
      </c>
      <c r="N2072" s="302" t="s">
        <v>13</v>
      </c>
      <c r="O2072" s="302" t="s">
        <v>287</v>
      </c>
      <c r="P2072" s="301" t="s">
        <v>14</v>
      </c>
      <c r="Q2072" s="311"/>
      <c r="R2072" s="1" t="str">
        <f t="shared" si="99"/>
        <v>-</v>
      </c>
      <c r="S2072" s="1" t="str">
        <f t="shared" si="98"/>
        <v>-</v>
      </c>
    </row>
    <row r="2073" spans="1:19" s="93" customFormat="1">
      <c r="A2073" s="293">
        <f t="shared" si="97"/>
        <v>2068</v>
      </c>
      <c r="B2073" s="431"/>
      <c r="C2073" s="294"/>
      <c r="D2073" s="294"/>
      <c r="E2073" s="294"/>
      <c r="F2073" s="294"/>
      <c r="G2073" s="294"/>
      <c r="H2073" s="294"/>
      <c r="I2073" s="294"/>
      <c r="J2073" s="295" t="s">
        <v>1854</v>
      </c>
      <c r="K2073" s="84">
        <v>1</v>
      </c>
      <c r="L2073" s="301" t="s">
        <v>14</v>
      </c>
      <c r="M2073" s="73" t="s">
        <v>14</v>
      </c>
      <c r="N2073" s="302" t="s">
        <v>13</v>
      </c>
      <c r="O2073" s="302" t="s">
        <v>287</v>
      </c>
      <c r="P2073" s="301" t="s">
        <v>14</v>
      </c>
      <c r="Q2073" s="311"/>
      <c r="R2073" s="1" t="str">
        <f t="shared" si="99"/>
        <v>-</v>
      </c>
      <c r="S2073" s="1" t="str">
        <f t="shared" si="98"/>
        <v>-</v>
      </c>
    </row>
    <row r="2074" spans="1:19" s="93" customFormat="1" ht="81">
      <c r="A2074" s="293">
        <f t="shared" si="97"/>
        <v>2069</v>
      </c>
      <c r="B2074" s="431"/>
      <c r="C2074" s="294"/>
      <c r="D2074" s="294"/>
      <c r="E2074" s="294"/>
      <c r="F2074" s="294"/>
      <c r="G2074" s="294"/>
      <c r="H2074" s="294"/>
      <c r="I2074" s="310"/>
      <c r="J2074" s="301" t="s">
        <v>1444</v>
      </c>
      <c r="K2074" s="73" t="s">
        <v>486</v>
      </c>
      <c r="L2074" s="185" t="s">
        <v>1855</v>
      </c>
      <c r="M2074" s="73"/>
      <c r="N2074" s="185" t="s">
        <v>13</v>
      </c>
      <c r="O2074" s="302" t="s">
        <v>287</v>
      </c>
      <c r="P2074" s="301" t="s">
        <v>14</v>
      </c>
      <c r="Q2074" s="311"/>
      <c r="R2074" s="1" t="str">
        <f t="shared" si="99"/>
        <v>-</v>
      </c>
      <c r="S2074" s="1" t="str">
        <f t="shared" si="98"/>
        <v>-</v>
      </c>
    </row>
    <row r="2075" spans="1:19" s="93" customFormat="1">
      <c r="A2075" s="293">
        <f t="shared" si="97"/>
        <v>2070</v>
      </c>
      <c r="B2075" s="431"/>
      <c r="C2075" s="294"/>
      <c r="D2075" s="294"/>
      <c r="E2075" s="294"/>
      <c r="F2075" s="294"/>
      <c r="G2075" s="294"/>
      <c r="H2075" s="294"/>
      <c r="I2075" s="304" t="s">
        <v>1822</v>
      </c>
      <c r="J2075" s="311"/>
      <c r="K2075" s="84" t="s">
        <v>14</v>
      </c>
      <c r="L2075" s="311" t="s">
        <v>14</v>
      </c>
      <c r="M2075" s="84" t="s">
        <v>14</v>
      </c>
      <c r="N2075" s="302" t="s">
        <v>13</v>
      </c>
      <c r="O2075" s="302" t="s">
        <v>287</v>
      </c>
      <c r="P2075" s="301" t="s">
        <v>14</v>
      </c>
      <c r="Q2075" s="311"/>
      <c r="R2075" s="1" t="str">
        <f t="shared" si="99"/>
        <v>-</v>
      </c>
      <c r="S2075" s="1" t="str">
        <f t="shared" si="98"/>
        <v>-</v>
      </c>
    </row>
    <row r="2076" spans="1:19" s="93" customFormat="1">
      <c r="A2076" s="293">
        <f t="shared" si="97"/>
        <v>2071</v>
      </c>
      <c r="B2076" s="431"/>
      <c r="C2076" s="294"/>
      <c r="D2076" s="294"/>
      <c r="E2076" s="294"/>
      <c r="F2076" s="294"/>
      <c r="G2076" s="294"/>
      <c r="H2076" s="294"/>
      <c r="I2076" s="309" t="s">
        <v>1819</v>
      </c>
      <c r="J2076" s="297"/>
      <c r="K2076" s="84" t="s">
        <v>11</v>
      </c>
      <c r="L2076" s="301" t="s">
        <v>14</v>
      </c>
      <c r="M2076" s="73" t="s">
        <v>14</v>
      </c>
      <c r="N2076" s="302" t="s">
        <v>13</v>
      </c>
      <c r="O2076" s="302" t="s">
        <v>1570</v>
      </c>
      <c r="P2076" s="301" t="s">
        <v>14</v>
      </c>
      <c r="Q2076" s="311"/>
      <c r="R2076" s="1" t="str">
        <f t="shared" si="99"/>
        <v>-</v>
      </c>
      <c r="S2076" s="1" t="str">
        <f t="shared" si="98"/>
        <v>-</v>
      </c>
    </row>
    <row r="2077" spans="1:19" s="93" customFormat="1">
      <c r="A2077" s="293">
        <f t="shared" si="97"/>
        <v>2072</v>
      </c>
      <c r="B2077" s="431"/>
      <c r="C2077" s="294"/>
      <c r="D2077" s="294"/>
      <c r="E2077" s="294"/>
      <c r="F2077" s="294"/>
      <c r="G2077" s="294"/>
      <c r="H2077" s="294"/>
      <c r="I2077" s="294"/>
      <c r="J2077" s="295" t="s">
        <v>1856</v>
      </c>
      <c r="K2077" s="84">
        <v>1</v>
      </c>
      <c r="L2077" s="301" t="s">
        <v>14</v>
      </c>
      <c r="M2077" s="73" t="s">
        <v>14</v>
      </c>
      <c r="N2077" s="302" t="s">
        <v>13</v>
      </c>
      <c r="O2077" s="302" t="s">
        <v>1570</v>
      </c>
      <c r="P2077" s="301" t="s">
        <v>14</v>
      </c>
      <c r="Q2077" s="311"/>
      <c r="R2077" s="1" t="str">
        <f t="shared" si="99"/>
        <v>-</v>
      </c>
      <c r="S2077" s="1" t="str">
        <f t="shared" si="98"/>
        <v>-</v>
      </c>
    </row>
    <row r="2078" spans="1:19" s="93" customFormat="1" ht="81">
      <c r="A2078" s="293">
        <f t="shared" si="97"/>
        <v>2073</v>
      </c>
      <c r="B2078" s="431"/>
      <c r="C2078" s="294"/>
      <c r="D2078" s="294"/>
      <c r="E2078" s="294"/>
      <c r="F2078" s="294"/>
      <c r="G2078" s="294"/>
      <c r="H2078" s="294"/>
      <c r="I2078" s="310"/>
      <c r="J2078" s="301" t="s">
        <v>1444</v>
      </c>
      <c r="K2078" s="73" t="s">
        <v>486</v>
      </c>
      <c r="L2078" s="185" t="s">
        <v>1857</v>
      </c>
      <c r="M2078" s="73"/>
      <c r="N2078" s="185" t="s">
        <v>13</v>
      </c>
      <c r="O2078" s="323" t="s">
        <v>1501</v>
      </c>
      <c r="P2078" s="301" t="s">
        <v>14</v>
      </c>
      <c r="Q2078" s="311"/>
      <c r="R2078" s="1" t="str">
        <f t="shared" si="99"/>
        <v>-</v>
      </c>
      <c r="S2078" s="1" t="str">
        <f t="shared" si="98"/>
        <v>-</v>
      </c>
    </row>
    <row r="2079" spans="1:19" s="93" customFormat="1">
      <c r="A2079" s="293">
        <f t="shared" ref="A2079:A2278" si="100">ROW()-5</f>
        <v>2074</v>
      </c>
      <c r="B2079" s="431"/>
      <c r="C2079" s="294"/>
      <c r="D2079" s="294"/>
      <c r="E2079" s="294"/>
      <c r="F2079" s="294"/>
      <c r="G2079" s="294"/>
      <c r="H2079" s="294"/>
      <c r="I2079" s="304" t="s">
        <v>1822</v>
      </c>
      <c r="J2079" s="311"/>
      <c r="K2079" s="84" t="s">
        <v>14</v>
      </c>
      <c r="L2079" s="311" t="s">
        <v>14</v>
      </c>
      <c r="M2079" s="84" t="s">
        <v>14</v>
      </c>
      <c r="N2079" s="302" t="s">
        <v>13</v>
      </c>
      <c r="O2079" s="302" t="s">
        <v>1570</v>
      </c>
      <c r="P2079" s="301" t="s">
        <v>14</v>
      </c>
      <c r="Q2079" s="311"/>
      <c r="R2079" s="1" t="str">
        <f t="shared" si="99"/>
        <v>-</v>
      </c>
      <c r="S2079" s="1" t="str">
        <f t="shared" si="98"/>
        <v>-</v>
      </c>
    </row>
    <row r="2080" spans="1:19" s="93" customFormat="1">
      <c r="A2080" s="293">
        <f t="shared" si="100"/>
        <v>2075</v>
      </c>
      <c r="B2080" s="431"/>
      <c r="C2080" s="294"/>
      <c r="D2080" s="294"/>
      <c r="E2080" s="294"/>
      <c r="F2080" s="294"/>
      <c r="G2080" s="294"/>
      <c r="H2080" s="294"/>
      <c r="I2080" s="309" t="s">
        <v>1819</v>
      </c>
      <c r="J2080" s="297"/>
      <c r="K2080" s="84" t="s">
        <v>11</v>
      </c>
      <c r="L2080" s="301" t="s">
        <v>14</v>
      </c>
      <c r="M2080" s="73" t="s">
        <v>14</v>
      </c>
      <c r="N2080" s="302" t="s">
        <v>13</v>
      </c>
      <c r="O2080" s="323" t="s">
        <v>287</v>
      </c>
      <c r="P2080" s="301" t="s">
        <v>14</v>
      </c>
      <c r="Q2080" s="311"/>
      <c r="R2080" s="1" t="str">
        <f t="shared" si="99"/>
        <v>-</v>
      </c>
      <c r="S2080" s="1" t="str">
        <f t="shared" si="98"/>
        <v>-</v>
      </c>
    </row>
    <row r="2081" spans="1:19" s="93" customFormat="1">
      <c r="A2081" s="293">
        <f t="shared" si="100"/>
        <v>2076</v>
      </c>
      <c r="B2081" s="431"/>
      <c r="C2081" s="294"/>
      <c r="D2081" s="294"/>
      <c r="E2081" s="294"/>
      <c r="F2081" s="294"/>
      <c r="G2081" s="294"/>
      <c r="H2081" s="294"/>
      <c r="I2081" s="294"/>
      <c r="J2081" s="312" t="s">
        <v>1858</v>
      </c>
      <c r="K2081" s="84">
        <v>1</v>
      </c>
      <c r="L2081" s="301" t="s">
        <v>14</v>
      </c>
      <c r="M2081" s="73" t="s">
        <v>14</v>
      </c>
      <c r="N2081" s="302" t="s">
        <v>13</v>
      </c>
      <c r="O2081" s="323" t="s">
        <v>287</v>
      </c>
      <c r="P2081" s="301" t="s">
        <v>14</v>
      </c>
      <c r="Q2081" s="311"/>
      <c r="R2081" s="1" t="str">
        <f t="shared" si="99"/>
        <v>-</v>
      </c>
      <c r="S2081" s="1" t="str">
        <f t="shared" si="98"/>
        <v>-</v>
      </c>
    </row>
    <row r="2082" spans="1:19" s="93" customFormat="1" ht="27">
      <c r="A2082" s="293">
        <f t="shared" si="100"/>
        <v>2077</v>
      </c>
      <c r="B2082" s="431"/>
      <c r="C2082" s="294"/>
      <c r="D2082" s="294"/>
      <c r="E2082" s="294"/>
      <c r="F2082" s="294"/>
      <c r="G2082" s="294"/>
      <c r="H2082" s="294"/>
      <c r="I2082" s="310"/>
      <c r="J2082" s="301" t="s">
        <v>1444</v>
      </c>
      <c r="K2082" s="73" t="s">
        <v>486</v>
      </c>
      <c r="L2082" s="187" t="s">
        <v>1859</v>
      </c>
      <c r="M2082" s="98"/>
      <c r="N2082" s="185" t="s">
        <v>13</v>
      </c>
      <c r="O2082" s="323" t="s">
        <v>287</v>
      </c>
      <c r="P2082" s="301" t="s">
        <v>14</v>
      </c>
      <c r="Q2082" s="311"/>
      <c r="R2082" s="1" t="str">
        <f t="shared" si="99"/>
        <v>-</v>
      </c>
      <c r="S2082" s="1" t="str">
        <f t="shared" si="98"/>
        <v>-</v>
      </c>
    </row>
    <row r="2083" spans="1:19" s="93" customFormat="1">
      <c r="A2083" s="293">
        <f t="shared" si="100"/>
        <v>2078</v>
      </c>
      <c r="B2083" s="431"/>
      <c r="C2083" s="294"/>
      <c r="D2083" s="294"/>
      <c r="E2083" s="294"/>
      <c r="F2083" s="294"/>
      <c r="G2083" s="294"/>
      <c r="H2083" s="294"/>
      <c r="I2083" s="304" t="s">
        <v>1822</v>
      </c>
      <c r="J2083" s="311"/>
      <c r="K2083" s="84" t="s">
        <v>14</v>
      </c>
      <c r="L2083" s="311" t="s">
        <v>14</v>
      </c>
      <c r="M2083" s="84" t="s">
        <v>14</v>
      </c>
      <c r="N2083" s="302" t="s">
        <v>13</v>
      </c>
      <c r="O2083" s="323" t="s">
        <v>287</v>
      </c>
      <c r="P2083" s="301" t="s">
        <v>14</v>
      </c>
      <c r="Q2083" s="311"/>
      <c r="R2083" s="1" t="str">
        <f t="shared" si="99"/>
        <v>-</v>
      </c>
      <c r="S2083" s="1" t="str">
        <f t="shared" si="98"/>
        <v>-</v>
      </c>
    </row>
    <row r="2084" spans="1:19" s="93" customFormat="1">
      <c r="A2084" s="293">
        <f t="shared" si="100"/>
        <v>2079</v>
      </c>
      <c r="B2084" s="431"/>
      <c r="C2084" s="294"/>
      <c r="D2084" s="294"/>
      <c r="E2084" s="294"/>
      <c r="F2084" s="294"/>
      <c r="G2084" s="294"/>
      <c r="H2084" s="294"/>
      <c r="I2084" s="309" t="s">
        <v>1819</v>
      </c>
      <c r="J2084" s="297"/>
      <c r="K2084" s="84" t="s">
        <v>11</v>
      </c>
      <c r="L2084" s="301" t="s">
        <v>14</v>
      </c>
      <c r="M2084" s="73" t="s">
        <v>14</v>
      </c>
      <c r="N2084" s="302" t="s">
        <v>13</v>
      </c>
      <c r="O2084" s="323" t="s">
        <v>287</v>
      </c>
      <c r="P2084" s="301" t="s">
        <v>14</v>
      </c>
      <c r="Q2084" s="311"/>
      <c r="R2084" s="1" t="str">
        <f t="shared" si="99"/>
        <v>-</v>
      </c>
      <c r="S2084" s="1" t="str">
        <f t="shared" si="98"/>
        <v>-</v>
      </c>
    </row>
    <row r="2085" spans="1:19" s="93" customFormat="1">
      <c r="A2085" s="293">
        <f t="shared" si="100"/>
        <v>2080</v>
      </c>
      <c r="B2085" s="431"/>
      <c r="C2085" s="294"/>
      <c r="D2085" s="294"/>
      <c r="E2085" s="294"/>
      <c r="F2085" s="294"/>
      <c r="G2085" s="294"/>
      <c r="H2085" s="294"/>
      <c r="I2085" s="294"/>
      <c r="J2085" s="312" t="s">
        <v>1860</v>
      </c>
      <c r="K2085" s="84">
        <v>1</v>
      </c>
      <c r="L2085" s="301" t="s">
        <v>14</v>
      </c>
      <c r="M2085" s="73" t="s">
        <v>14</v>
      </c>
      <c r="N2085" s="302" t="s">
        <v>13</v>
      </c>
      <c r="O2085" s="323" t="s">
        <v>287</v>
      </c>
      <c r="P2085" s="301" t="s">
        <v>14</v>
      </c>
      <c r="Q2085" s="311"/>
      <c r="R2085" s="1" t="str">
        <f t="shared" si="99"/>
        <v>-</v>
      </c>
      <c r="S2085" s="1" t="str">
        <f t="shared" si="98"/>
        <v>-</v>
      </c>
    </row>
    <row r="2086" spans="1:19" s="93" customFormat="1" ht="40.5">
      <c r="A2086" s="293">
        <f t="shared" si="100"/>
        <v>2081</v>
      </c>
      <c r="B2086" s="431"/>
      <c r="C2086" s="294"/>
      <c r="D2086" s="294"/>
      <c r="E2086" s="294"/>
      <c r="F2086" s="294"/>
      <c r="G2086" s="294"/>
      <c r="H2086" s="294"/>
      <c r="I2086" s="310"/>
      <c r="J2086" s="301" t="s">
        <v>1444</v>
      </c>
      <c r="K2086" s="73" t="s">
        <v>486</v>
      </c>
      <c r="L2086" s="187" t="s">
        <v>1861</v>
      </c>
      <c r="M2086" s="98" t="s">
        <v>1862</v>
      </c>
      <c r="N2086" s="187" t="s">
        <v>1863</v>
      </c>
      <c r="O2086" s="323" t="s">
        <v>287</v>
      </c>
      <c r="P2086" s="301" t="s">
        <v>14</v>
      </c>
      <c r="Q2086" s="311"/>
      <c r="R2086" s="1" t="str">
        <f t="shared" si="99"/>
        <v>-</v>
      </c>
      <c r="S2086" s="1" t="str">
        <f t="shared" si="98"/>
        <v>-</v>
      </c>
    </row>
    <row r="2087" spans="1:19" s="93" customFormat="1">
      <c r="A2087" s="293">
        <f t="shared" si="100"/>
        <v>2082</v>
      </c>
      <c r="B2087" s="431"/>
      <c r="C2087" s="294"/>
      <c r="D2087" s="294"/>
      <c r="E2087" s="294"/>
      <c r="F2087" s="294"/>
      <c r="G2087" s="294"/>
      <c r="H2087" s="294"/>
      <c r="I2087" s="304" t="s">
        <v>1822</v>
      </c>
      <c r="J2087" s="311"/>
      <c r="K2087" s="84" t="s">
        <v>14</v>
      </c>
      <c r="L2087" s="311" t="s">
        <v>14</v>
      </c>
      <c r="M2087" s="84" t="s">
        <v>14</v>
      </c>
      <c r="N2087" s="302" t="s">
        <v>13</v>
      </c>
      <c r="O2087" s="323" t="s">
        <v>287</v>
      </c>
      <c r="P2087" s="301" t="s">
        <v>14</v>
      </c>
      <c r="Q2087" s="311"/>
      <c r="R2087" s="1" t="str">
        <f t="shared" si="99"/>
        <v>-</v>
      </c>
      <c r="S2087" s="1" t="str">
        <f t="shared" si="98"/>
        <v>-</v>
      </c>
    </row>
    <row r="2088" spans="1:19" s="93" customFormat="1">
      <c r="A2088" s="293">
        <f t="shared" si="100"/>
        <v>2083</v>
      </c>
      <c r="B2088" s="431"/>
      <c r="C2088" s="294"/>
      <c r="D2088" s="294"/>
      <c r="E2088" s="294"/>
      <c r="F2088" s="294"/>
      <c r="G2088" s="294"/>
      <c r="H2088" s="294"/>
      <c r="I2088" s="309" t="s">
        <v>1819</v>
      </c>
      <c r="J2088" s="297"/>
      <c r="K2088" s="84" t="s">
        <v>11</v>
      </c>
      <c r="L2088" s="301" t="s">
        <v>14</v>
      </c>
      <c r="M2088" s="73" t="s">
        <v>14</v>
      </c>
      <c r="N2088" s="302" t="s">
        <v>13</v>
      </c>
      <c r="O2088" s="323" t="s">
        <v>287</v>
      </c>
      <c r="P2088" s="301" t="s">
        <v>14</v>
      </c>
      <c r="Q2088" s="311"/>
      <c r="R2088" s="1" t="str">
        <f t="shared" si="99"/>
        <v>-</v>
      </c>
      <c r="S2088" s="1" t="str">
        <f t="shared" si="98"/>
        <v>-</v>
      </c>
    </row>
    <row r="2089" spans="1:19" s="93" customFormat="1">
      <c r="A2089" s="293">
        <f t="shared" si="100"/>
        <v>2084</v>
      </c>
      <c r="B2089" s="431"/>
      <c r="C2089" s="294"/>
      <c r="D2089" s="294"/>
      <c r="E2089" s="294"/>
      <c r="F2089" s="294"/>
      <c r="G2089" s="294"/>
      <c r="H2089" s="294"/>
      <c r="I2089" s="294"/>
      <c r="J2089" s="312" t="s">
        <v>1864</v>
      </c>
      <c r="K2089" s="84">
        <v>1</v>
      </c>
      <c r="L2089" s="301" t="s">
        <v>14</v>
      </c>
      <c r="M2089" s="73" t="s">
        <v>14</v>
      </c>
      <c r="N2089" s="302" t="s">
        <v>13</v>
      </c>
      <c r="O2089" s="323" t="s">
        <v>287</v>
      </c>
      <c r="P2089" s="301" t="s">
        <v>14</v>
      </c>
      <c r="Q2089" s="311"/>
      <c r="R2089" s="1" t="str">
        <f t="shared" si="99"/>
        <v>-</v>
      </c>
      <c r="S2089" s="1" t="str">
        <f t="shared" si="98"/>
        <v>-</v>
      </c>
    </row>
    <row r="2090" spans="1:19" s="93" customFormat="1">
      <c r="A2090" s="293">
        <f t="shared" si="100"/>
        <v>2085</v>
      </c>
      <c r="B2090" s="431"/>
      <c r="C2090" s="294"/>
      <c r="D2090" s="294"/>
      <c r="E2090" s="294"/>
      <c r="F2090" s="294"/>
      <c r="G2090" s="294"/>
      <c r="H2090" s="294"/>
      <c r="I2090" s="310"/>
      <c r="J2090" s="301" t="s">
        <v>1444</v>
      </c>
      <c r="K2090" s="73" t="s">
        <v>486</v>
      </c>
      <c r="L2090" s="187" t="s">
        <v>1865</v>
      </c>
      <c r="M2090" s="73"/>
      <c r="N2090" s="185" t="s">
        <v>13</v>
      </c>
      <c r="O2090" s="323" t="s">
        <v>287</v>
      </c>
      <c r="P2090" s="301" t="s">
        <v>14</v>
      </c>
      <c r="Q2090" s="311"/>
      <c r="R2090" s="1" t="str">
        <f t="shared" si="99"/>
        <v>-</v>
      </c>
      <c r="S2090" s="1" t="str">
        <f t="shared" si="98"/>
        <v>-</v>
      </c>
    </row>
    <row r="2091" spans="1:19" s="93" customFormat="1">
      <c r="A2091" s="293">
        <f t="shared" si="100"/>
        <v>2086</v>
      </c>
      <c r="B2091" s="431"/>
      <c r="C2091" s="294"/>
      <c r="D2091" s="294"/>
      <c r="E2091" s="294"/>
      <c r="F2091" s="294"/>
      <c r="G2091" s="294"/>
      <c r="H2091" s="294"/>
      <c r="I2091" s="304" t="s">
        <v>1822</v>
      </c>
      <c r="J2091" s="311"/>
      <c r="K2091" s="84" t="s">
        <v>14</v>
      </c>
      <c r="L2091" s="311" t="s">
        <v>14</v>
      </c>
      <c r="M2091" s="84" t="s">
        <v>14</v>
      </c>
      <c r="N2091" s="302" t="s">
        <v>13</v>
      </c>
      <c r="O2091" s="323" t="s">
        <v>287</v>
      </c>
      <c r="P2091" s="301" t="s">
        <v>14</v>
      </c>
      <c r="Q2091" s="311"/>
      <c r="R2091" s="1" t="str">
        <f t="shared" si="99"/>
        <v>-</v>
      </c>
      <c r="S2091" s="1" t="str">
        <f t="shared" si="98"/>
        <v>-</v>
      </c>
    </row>
    <row r="2092" spans="1:19" s="93" customFormat="1">
      <c r="A2092" s="293">
        <f t="shared" si="100"/>
        <v>2087</v>
      </c>
      <c r="B2092" s="431"/>
      <c r="C2092" s="294"/>
      <c r="D2092" s="294"/>
      <c r="E2092" s="294"/>
      <c r="F2092" s="294"/>
      <c r="G2092" s="294"/>
      <c r="H2092" s="294"/>
      <c r="I2092" s="309" t="s">
        <v>1819</v>
      </c>
      <c r="J2092" s="297"/>
      <c r="K2092" s="84" t="s">
        <v>11</v>
      </c>
      <c r="L2092" s="301" t="s">
        <v>14</v>
      </c>
      <c r="M2092" s="73" t="s">
        <v>14</v>
      </c>
      <c r="N2092" s="302" t="s">
        <v>13</v>
      </c>
      <c r="O2092" s="323" t="s">
        <v>287</v>
      </c>
      <c r="P2092" s="301" t="s">
        <v>14</v>
      </c>
      <c r="Q2092" s="311"/>
      <c r="R2092" s="1" t="str">
        <f t="shared" si="99"/>
        <v>-</v>
      </c>
      <c r="S2092" s="1" t="str">
        <f t="shared" si="98"/>
        <v>-</v>
      </c>
    </row>
    <row r="2093" spans="1:19" s="93" customFormat="1">
      <c r="A2093" s="293">
        <f t="shared" si="100"/>
        <v>2088</v>
      </c>
      <c r="B2093" s="431"/>
      <c r="C2093" s="294"/>
      <c r="D2093" s="294"/>
      <c r="E2093" s="294"/>
      <c r="F2093" s="294"/>
      <c r="G2093" s="294"/>
      <c r="H2093" s="294"/>
      <c r="I2093" s="294"/>
      <c r="J2093" s="312" t="s">
        <v>1866</v>
      </c>
      <c r="K2093" s="84">
        <v>1</v>
      </c>
      <c r="L2093" s="301" t="s">
        <v>14</v>
      </c>
      <c r="M2093" s="73" t="s">
        <v>14</v>
      </c>
      <c r="N2093" s="302" t="s">
        <v>13</v>
      </c>
      <c r="O2093" s="323" t="s">
        <v>287</v>
      </c>
      <c r="P2093" s="301" t="s">
        <v>14</v>
      </c>
      <c r="Q2093" s="311"/>
      <c r="R2093" s="1" t="str">
        <f t="shared" si="99"/>
        <v>-</v>
      </c>
      <c r="S2093" s="1" t="str">
        <f t="shared" si="98"/>
        <v>-</v>
      </c>
    </row>
    <row r="2094" spans="1:19" s="93" customFormat="1">
      <c r="A2094" s="293">
        <f t="shared" si="100"/>
        <v>2089</v>
      </c>
      <c r="B2094" s="431"/>
      <c r="C2094" s="294"/>
      <c r="D2094" s="294"/>
      <c r="E2094" s="294"/>
      <c r="F2094" s="294"/>
      <c r="G2094" s="294"/>
      <c r="H2094" s="294"/>
      <c r="I2094" s="310"/>
      <c r="J2094" s="301" t="s">
        <v>1444</v>
      </c>
      <c r="K2094" s="73" t="s">
        <v>486</v>
      </c>
      <c r="L2094" s="187" t="s">
        <v>1867</v>
      </c>
      <c r="M2094" s="98"/>
      <c r="N2094" s="185" t="s">
        <v>13</v>
      </c>
      <c r="O2094" s="323" t="s">
        <v>287</v>
      </c>
      <c r="P2094" s="301" t="s">
        <v>14</v>
      </c>
      <c r="Q2094" s="311"/>
      <c r="R2094" s="1" t="str">
        <f t="shared" si="99"/>
        <v>-</v>
      </c>
      <c r="S2094" s="1" t="str">
        <f t="shared" si="98"/>
        <v>-</v>
      </c>
    </row>
    <row r="2095" spans="1:19" s="93" customFormat="1">
      <c r="A2095" s="293">
        <f t="shared" si="100"/>
        <v>2090</v>
      </c>
      <c r="B2095" s="431"/>
      <c r="C2095" s="294"/>
      <c r="D2095" s="294"/>
      <c r="E2095" s="294"/>
      <c r="F2095" s="294"/>
      <c r="G2095" s="294"/>
      <c r="H2095" s="294"/>
      <c r="I2095" s="304" t="s">
        <v>1822</v>
      </c>
      <c r="J2095" s="311"/>
      <c r="K2095" s="84" t="s">
        <v>14</v>
      </c>
      <c r="L2095" s="311" t="s">
        <v>14</v>
      </c>
      <c r="M2095" s="84" t="s">
        <v>14</v>
      </c>
      <c r="N2095" s="302" t="s">
        <v>13</v>
      </c>
      <c r="O2095" s="323" t="s">
        <v>287</v>
      </c>
      <c r="P2095" s="301" t="s">
        <v>14</v>
      </c>
      <c r="Q2095" s="311"/>
      <c r="R2095" s="1" t="str">
        <f t="shared" si="99"/>
        <v>-</v>
      </c>
      <c r="S2095" s="1" t="str">
        <f t="shared" si="98"/>
        <v>-</v>
      </c>
    </row>
    <row r="2096" spans="1:19" s="93" customFormat="1">
      <c r="A2096" s="293">
        <f t="shared" si="100"/>
        <v>2091</v>
      </c>
      <c r="B2096" s="431"/>
      <c r="C2096" s="294"/>
      <c r="D2096" s="294"/>
      <c r="E2096" s="294"/>
      <c r="F2096" s="294"/>
      <c r="G2096" s="294"/>
      <c r="H2096" s="294"/>
      <c r="I2096" s="309" t="s">
        <v>1819</v>
      </c>
      <c r="J2096" s="297"/>
      <c r="K2096" s="84" t="s">
        <v>11</v>
      </c>
      <c r="L2096" s="301" t="s">
        <v>14</v>
      </c>
      <c r="M2096" s="73" t="s">
        <v>14</v>
      </c>
      <c r="N2096" s="302" t="s">
        <v>13</v>
      </c>
      <c r="O2096" s="323" t="s">
        <v>287</v>
      </c>
      <c r="P2096" s="301" t="s">
        <v>14</v>
      </c>
      <c r="Q2096" s="311"/>
      <c r="R2096" s="1" t="str">
        <f t="shared" si="99"/>
        <v>-</v>
      </c>
      <c r="S2096" s="1" t="str">
        <f t="shared" si="98"/>
        <v>-</v>
      </c>
    </row>
    <row r="2097" spans="1:19" s="93" customFormat="1">
      <c r="A2097" s="293">
        <f t="shared" si="100"/>
        <v>2092</v>
      </c>
      <c r="B2097" s="431"/>
      <c r="C2097" s="294"/>
      <c r="D2097" s="294"/>
      <c r="E2097" s="294"/>
      <c r="F2097" s="294"/>
      <c r="G2097" s="294"/>
      <c r="H2097" s="294"/>
      <c r="I2097" s="294"/>
      <c r="J2097" s="312" t="s">
        <v>1868</v>
      </c>
      <c r="K2097" s="84">
        <v>1</v>
      </c>
      <c r="L2097" s="301" t="s">
        <v>14</v>
      </c>
      <c r="M2097" s="73" t="s">
        <v>14</v>
      </c>
      <c r="N2097" s="302" t="s">
        <v>13</v>
      </c>
      <c r="O2097" s="323" t="s">
        <v>287</v>
      </c>
      <c r="P2097" s="301" t="s">
        <v>14</v>
      </c>
      <c r="Q2097" s="311"/>
      <c r="R2097" s="1" t="str">
        <f t="shared" si="99"/>
        <v>-</v>
      </c>
      <c r="S2097" s="1" t="str">
        <f t="shared" si="98"/>
        <v>-</v>
      </c>
    </row>
    <row r="2098" spans="1:19" s="93" customFormat="1" ht="27">
      <c r="A2098" s="293">
        <f t="shared" si="100"/>
        <v>2093</v>
      </c>
      <c r="B2098" s="431"/>
      <c r="C2098" s="294"/>
      <c r="D2098" s="294"/>
      <c r="E2098" s="294"/>
      <c r="F2098" s="294"/>
      <c r="G2098" s="294"/>
      <c r="H2098" s="294"/>
      <c r="I2098" s="310"/>
      <c r="J2098" s="301" t="s">
        <v>1444</v>
      </c>
      <c r="K2098" s="73" t="s">
        <v>486</v>
      </c>
      <c r="L2098" s="187" t="s">
        <v>1869</v>
      </c>
      <c r="M2098" s="98"/>
      <c r="N2098" s="185">
        <v>4</v>
      </c>
      <c r="O2098" s="323" t="s">
        <v>287</v>
      </c>
      <c r="P2098" s="301" t="s">
        <v>14</v>
      </c>
      <c r="Q2098" s="311"/>
      <c r="R2098" s="1" t="str">
        <f t="shared" si="99"/>
        <v>-</v>
      </c>
      <c r="S2098" s="1" t="str">
        <f t="shared" si="98"/>
        <v>-</v>
      </c>
    </row>
    <row r="2099" spans="1:19" s="93" customFormat="1">
      <c r="A2099" s="293">
        <f t="shared" si="100"/>
        <v>2094</v>
      </c>
      <c r="B2099" s="431"/>
      <c r="C2099" s="294"/>
      <c r="D2099" s="294"/>
      <c r="E2099" s="294"/>
      <c r="F2099" s="294"/>
      <c r="G2099" s="294"/>
      <c r="H2099" s="294"/>
      <c r="I2099" s="304" t="s">
        <v>1822</v>
      </c>
      <c r="J2099" s="311"/>
      <c r="K2099" s="84" t="s">
        <v>14</v>
      </c>
      <c r="L2099" s="311" t="s">
        <v>14</v>
      </c>
      <c r="M2099" s="84" t="s">
        <v>14</v>
      </c>
      <c r="N2099" s="302" t="s">
        <v>13</v>
      </c>
      <c r="O2099" s="323" t="s">
        <v>287</v>
      </c>
      <c r="P2099" s="301" t="s">
        <v>14</v>
      </c>
      <c r="Q2099" s="311"/>
      <c r="R2099" s="1" t="str">
        <f t="shared" si="99"/>
        <v>-</v>
      </c>
      <c r="S2099" s="1" t="str">
        <f t="shared" si="98"/>
        <v>-</v>
      </c>
    </row>
    <row r="2100" spans="1:19" s="93" customFormat="1">
      <c r="A2100" s="293">
        <f t="shared" si="100"/>
        <v>2095</v>
      </c>
      <c r="B2100" s="431"/>
      <c r="C2100" s="294"/>
      <c r="D2100" s="294"/>
      <c r="E2100" s="294"/>
      <c r="F2100" s="294"/>
      <c r="G2100" s="294"/>
      <c r="H2100" s="294"/>
      <c r="I2100" s="309" t="s">
        <v>1819</v>
      </c>
      <c r="J2100" s="297"/>
      <c r="K2100" s="84" t="s">
        <v>11</v>
      </c>
      <c r="L2100" s="301" t="s">
        <v>14</v>
      </c>
      <c r="M2100" s="73" t="s">
        <v>14</v>
      </c>
      <c r="N2100" s="302" t="s">
        <v>13</v>
      </c>
      <c r="O2100" s="323" t="s">
        <v>287</v>
      </c>
      <c r="P2100" s="301" t="s">
        <v>14</v>
      </c>
      <c r="Q2100" s="311"/>
      <c r="R2100" s="1" t="str">
        <f t="shared" si="99"/>
        <v>-</v>
      </c>
      <c r="S2100" s="1" t="str">
        <f t="shared" si="98"/>
        <v>-</v>
      </c>
    </row>
    <row r="2101" spans="1:19" s="93" customFormat="1">
      <c r="A2101" s="293">
        <f t="shared" si="100"/>
        <v>2096</v>
      </c>
      <c r="B2101" s="431"/>
      <c r="C2101" s="294"/>
      <c r="D2101" s="294"/>
      <c r="E2101" s="294"/>
      <c r="F2101" s="294"/>
      <c r="G2101" s="294"/>
      <c r="H2101" s="294"/>
      <c r="I2101" s="294"/>
      <c r="J2101" s="312" t="s">
        <v>1870</v>
      </c>
      <c r="K2101" s="84">
        <v>1</v>
      </c>
      <c r="L2101" s="301" t="s">
        <v>14</v>
      </c>
      <c r="M2101" s="73" t="s">
        <v>14</v>
      </c>
      <c r="N2101" s="302" t="s">
        <v>13</v>
      </c>
      <c r="O2101" s="323" t="s">
        <v>287</v>
      </c>
      <c r="P2101" s="301" t="s">
        <v>14</v>
      </c>
      <c r="Q2101" s="311"/>
      <c r="R2101" s="1" t="str">
        <f t="shared" si="99"/>
        <v>-</v>
      </c>
      <c r="S2101" s="1" t="str">
        <f t="shared" si="98"/>
        <v>-</v>
      </c>
    </row>
    <row r="2102" spans="1:19" s="93" customFormat="1" ht="27">
      <c r="A2102" s="293">
        <f t="shared" si="100"/>
        <v>2097</v>
      </c>
      <c r="B2102" s="431"/>
      <c r="C2102" s="294"/>
      <c r="D2102" s="294"/>
      <c r="E2102" s="294"/>
      <c r="F2102" s="294"/>
      <c r="G2102" s="294"/>
      <c r="H2102" s="294"/>
      <c r="I2102" s="310"/>
      <c r="J2102" s="301" t="s">
        <v>1444</v>
      </c>
      <c r="K2102" s="73" t="s">
        <v>486</v>
      </c>
      <c r="L2102" s="187" t="s">
        <v>1871</v>
      </c>
      <c r="M2102" s="98"/>
      <c r="N2102" s="185">
        <v>1048576</v>
      </c>
      <c r="O2102" s="323" t="s">
        <v>287</v>
      </c>
      <c r="P2102" s="301" t="s">
        <v>14</v>
      </c>
      <c r="Q2102" s="311"/>
      <c r="R2102" s="1" t="str">
        <f t="shared" si="99"/>
        <v>-</v>
      </c>
      <c r="S2102" s="1" t="str">
        <f t="shared" si="98"/>
        <v>-</v>
      </c>
    </row>
    <row r="2103" spans="1:19" s="93" customFormat="1">
      <c r="A2103" s="293">
        <f t="shared" si="100"/>
        <v>2098</v>
      </c>
      <c r="B2103" s="431"/>
      <c r="C2103" s="294"/>
      <c r="D2103" s="294"/>
      <c r="E2103" s="294"/>
      <c r="F2103" s="294"/>
      <c r="G2103" s="294"/>
      <c r="H2103" s="294"/>
      <c r="I2103" s="304" t="s">
        <v>1822</v>
      </c>
      <c r="J2103" s="311"/>
      <c r="K2103" s="84" t="s">
        <v>14</v>
      </c>
      <c r="L2103" s="311" t="s">
        <v>14</v>
      </c>
      <c r="M2103" s="84" t="s">
        <v>14</v>
      </c>
      <c r="N2103" s="302" t="s">
        <v>13</v>
      </c>
      <c r="O2103" s="323" t="s">
        <v>287</v>
      </c>
      <c r="P2103" s="301" t="s">
        <v>14</v>
      </c>
      <c r="Q2103" s="311"/>
      <c r="R2103" s="1" t="str">
        <f t="shared" si="99"/>
        <v>-</v>
      </c>
      <c r="S2103" s="1" t="str">
        <f t="shared" si="98"/>
        <v>-</v>
      </c>
    </row>
    <row r="2104" spans="1:19" s="93" customFormat="1">
      <c r="A2104" s="293">
        <f t="shared" si="100"/>
        <v>2099</v>
      </c>
      <c r="B2104" s="431"/>
      <c r="C2104" s="294"/>
      <c r="D2104" s="294"/>
      <c r="E2104" s="294"/>
      <c r="F2104" s="294"/>
      <c r="G2104" s="294"/>
      <c r="H2104" s="294"/>
      <c r="I2104" s="309" t="s">
        <v>1819</v>
      </c>
      <c r="J2104" s="297"/>
      <c r="K2104" s="84" t="s">
        <v>11</v>
      </c>
      <c r="L2104" s="301" t="s">
        <v>14</v>
      </c>
      <c r="M2104" s="73" t="s">
        <v>14</v>
      </c>
      <c r="N2104" s="302" t="s">
        <v>13</v>
      </c>
      <c r="O2104" s="323" t="s">
        <v>287</v>
      </c>
      <c r="P2104" s="301" t="s">
        <v>14</v>
      </c>
      <c r="Q2104" s="311"/>
      <c r="R2104" s="1" t="str">
        <f t="shared" si="99"/>
        <v>-</v>
      </c>
      <c r="S2104" s="1" t="str">
        <f t="shared" si="98"/>
        <v>-</v>
      </c>
    </row>
    <row r="2105" spans="1:19" s="93" customFormat="1">
      <c r="A2105" s="293">
        <f t="shared" si="100"/>
        <v>2100</v>
      </c>
      <c r="B2105" s="431"/>
      <c r="C2105" s="294"/>
      <c r="D2105" s="294"/>
      <c r="E2105" s="294"/>
      <c r="F2105" s="294"/>
      <c r="G2105" s="294"/>
      <c r="H2105" s="294"/>
      <c r="I2105" s="294"/>
      <c r="J2105" s="312" t="s">
        <v>1872</v>
      </c>
      <c r="K2105" s="84">
        <v>1</v>
      </c>
      <c r="L2105" s="301" t="s">
        <v>14</v>
      </c>
      <c r="M2105" s="73" t="s">
        <v>14</v>
      </c>
      <c r="N2105" s="302" t="s">
        <v>13</v>
      </c>
      <c r="O2105" s="323" t="s">
        <v>287</v>
      </c>
      <c r="P2105" s="301" t="s">
        <v>14</v>
      </c>
      <c r="Q2105" s="311"/>
      <c r="R2105" s="1" t="str">
        <f t="shared" si="99"/>
        <v>-</v>
      </c>
      <c r="S2105" s="1" t="str">
        <f t="shared" si="98"/>
        <v>-</v>
      </c>
    </row>
    <row r="2106" spans="1:19" s="93" customFormat="1" ht="67.5">
      <c r="A2106" s="293">
        <f t="shared" si="100"/>
        <v>2101</v>
      </c>
      <c r="B2106" s="431"/>
      <c r="C2106" s="294"/>
      <c r="D2106" s="294"/>
      <c r="E2106" s="294"/>
      <c r="F2106" s="294"/>
      <c r="G2106" s="294"/>
      <c r="H2106" s="294"/>
      <c r="I2106" s="310"/>
      <c r="J2106" s="301" t="s">
        <v>1444</v>
      </c>
      <c r="K2106" s="73" t="s">
        <v>486</v>
      </c>
      <c r="L2106" s="187" t="s">
        <v>1873</v>
      </c>
      <c r="M2106" s="98" t="s">
        <v>1874</v>
      </c>
      <c r="N2106" s="187" t="s">
        <v>24</v>
      </c>
      <c r="O2106" s="323" t="s">
        <v>287</v>
      </c>
      <c r="P2106" s="301" t="s">
        <v>14</v>
      </c>
      <c r="Q2106" s="311"/>
      <c r="R2106" s="1" t="str">
        <f t="shared" si="99"/>
        <v>-</v>
      </c>
      <c r="S2106" s="1" t="str">
        <f t="shared" si="98"/>
        <v>-</v>
      </c>
    </row>
    <row r="2107" spans="1:19" s="93" customFormat="1">
      <c r="A2107" s="293">
        <f t="shared" si="100"/>
        <v>2102</v>
      </c>
      <c r="B2107" s="431"/>
      <c r="C2107" s="294"/>
      <c r="D2107" s="294"/>
      <c r="E2107" s="294"/>
      <c r="F2107" s="294"/>
      <c r="G2107" s="294"/>
      <c r="H2107" s="294"/>
      <c r="I2107" s="304" t="s">
        <v>1822</v>
      </c>
      <c r="J2107" s="311"/>
      <c r="K2107" s="84" t="s">
        <v>14</v>
      </c>
      <c r="L2107" s="311" t="s">
        <v>14</v>
      </c>
      <c r="M2107" s="84" t="s">
        <v>14</v>
      </c>
      <c r="N2107" s="302" t="s">
        <v>13</v>
      </c>
      <c r="O2107" s="323" t="s">
        <v>287</v>
      </c>
      <c r="P2107" s="301" t="s">
        <v>14</v>
      </c>
      <c r="Q2107" s="311"/>
      <c r="R2107" s="1" t="str">
        <f t="shared" si="99"/>
        <v>-</v>
      </c>
      <c r="S2107" s="1" t="str">
        <f t="shared" si="98"/>
        <v>-</v>
      </c>
    </row>
    <row r="2108" spans="1:19" s="93" customFormat="1">
      <c r="A2108" s="293">
        <f t="shared" si="100"/>
        <v>2103</v>
      </c>
      <c r="B2108" s="431"/>
      <c r="C2108" s="294"/>
      <c r="D2108" s="294"/>
      <c r="E2108" s="294"/>
      <c r="F2108" s="294"/>
      <c r="G2108" s="294"/>
      <c r="H2108" s="294"/>
      <c r="I2108" s="309" t="s">
        <v>1819</v>
      </c>
      <c r="J2108" s="297"/>
      <c r="K2108" s="84" t="s">
        <v>11</v>
      </c>
      <c r="L2108" s="301" t="s">
        <v>14</v>
      </c>
      <c r="M2108" s="73" t="s">
        <v>14</v>
      </c>
      <c r="N2108" s="302" t="s">
        <v>13</v>
      </c>
      <c r="O2108" s="323" t="s">
        <v>287</v>
      </c>
      <c r="P2108" s="301" t="s">
        <v>14</v>
      </c>
      <c r="Q2108" s="311"/>
      <c r="R2108" s="1" t="str">
        <f t="shared" si="99"/>
        <v>-</v>
      </c>
      <c r="S2108" s="1" t="str">
        <f t="shared" si="98"/>
        <v>-</v>
      </c>
    </row>
    <row r="2109" spans="1:19" s="93" customFormat="1">
      <c r="A2109" s="293">
        <f t="shared" si="100"/>
        <v>2104</v>
      </c>
      <c r="B2109" s="431"/>
      <c r="C2109" s="294"/>
      <c r="D2109" s="294"/>
      <c r="E2109" s="294"/>
      <c r="F2109" s="294"/>
      <c r="G2109" s="294"/>
      <c r="H2109" s="294"/>
      <c r="I2109" s="294"/>
      <c r="J2109" s="312" t="s">
        <v>1875</v>
      </c>
      <c r="K2109" s="84">
        <v>1</v>
      </c>
      <c r="L2109" s="301" t="s">
        <v>14</v>
      </c>
      <c r="M2109" s="73" t="s">
        <v>14</v>
      </c>
      <c r="N2109" s="302" t="s">
        <v>13</v>
      </c>
      <c r="O2109" s="323" t="s">
        <v>287</v>
      </c>
      <c r="P2109" s="301" t="s">
        <v>14</v>
      </c>
      <c r="Q2109" s="311"/>
      <c r="R2109" s="1" t="str">
        <f t="shared" si="99"/>
        <v>-</v>
      </c>
      <c r="S2109" s="1" t="str">
        <f t="shared" si="98"/>
        <v>-</v>
      </c>
    </row>
    <row r="2110" spans="1:19" s="93" customFormat="1" ht="81">
      <c r="A2110" s="293">
        <f t="shared" si="100"/>
        <v>2105</v>
      </c>
      <c r="B2110" s="431"/>
      <c r="C2110" s="294"/>
      <c r="D2110" s="294"/>
      <c r="E2110" s="294"/>
      <c r="F2110" s="294"/>
      <c r="G2110" s="294"/>
      <c r="H2110" s="294"/>
      <c r="I2110" s="310"/>
      <c r="J2110" s="301" t="s">
        <v>1444</v>
      </c>
      <c r="K2110" s="73" t="s">
        <v>486</v>
      </c>
      <c r="L2110" s="187" t="s">
        <v>1876</v>
      </c>
      <c r="M2110" s="98"/>
      <c r="N2110" s="185">
        <v>10000</v>
      </c>
      <c r="O2110" s="323" t="s">
        <v>287</v>
      </c>
      <c r="P2110" s="301" t="s">
        <v>14</v>
      </c>
      <c r="Q2110" s="311"/>
      <c r="R2110" s="1" t="str">
        <f t="shared" si="99"/>
        <v>-</v>
      </c>
      <c r="S2110" s="1" t="str">
        <f t="shared" si="98"/>
        <v>-</v>
      </c>
    </row>
    <row r="2111" spans="1:19" s="93" customFormat="1">
      <c r="A2111" s="293">
        <f t="shared" si="100"/>
        <v>2106</v>
      </c>
      <c r="B2111" s="431"/>
      <c r="C2111" s="294"/>
      <c r="D2111" s="294"/>
      <c r="E2111" s="294"/>
      <c r="F2111" s="294"/>
      <c r="G2111" s="294"/>
      <c r="H2111" s="294"/>
      <c r="I2111" s="304" t="s">
        <v>1822</v>
      </c>
      <c r="J2111" s="311"/>
      <c r="K2111" s="84" t="s">
        <v>14</v>
      </c>
      <c r="L2111" s="311" t="s">
        <v>14</v>
      </c>
      <c r="M2111" s="84" t="s">
        <v>14</v>
      </c>
      <c r="N2111" s="302" t="s">
        <v>13</v>
      </c>
      <c r="O2111" s="323" t="s">
        <v>287</v>
      </c>
      <c r="P2111" s="301" t="s">
        <v>14</v>
      </c>
      <c r="Q2111" s="311"/>
      <c r="R2111" s="1" t="str">
        <f t="shared" si="99"/>
        <v>-</v>
      </c>
      <c r="S2111" s="1" t="str">
        <f t="shared" si="98"/>
        <v>-</v>
      </c>
    </row>
    <row r="2112" spans="1:19" s="93" customFormat="1">
      <c r="A2112" s="293">
        <f t="shared" si="100"/>
        <v>2107</v>
      </c>
      <c r="B2112" s="431"/>
      <c r="C2112" s="294"/>
      <c r="D2112" s="294"/>
      <c r="E2112" s="294"/>
      <c r="F2112" s="294"/>
      <c r="G2112" s="294"/>
      <c r="H2112" s="294"/>
      <c r="I2112" s="309" t="s">
        <v>1819</v>
      </c>
      <c r="J2112" s="297"/>
      <c r="K2112" s="84" t="s">
        <v>11</v>
      </c>
      <c r="L2112" s="301" t="s">
        <v>14</v>
      </c>
      <c r="M2112" s="73" t="s">
        <v>14</v>
      </c>
      <c r="N2112" s="302" t="s">
        <v>13</v>
      </c>
      <c r="O2112" s="323" t="s">
        <v>287</v>
      </c>
      <c r="P2112" s="301" t="s">
        <v>14</v>
      </c>
      <c r="Q2112" s="311"/>
      <c r="R2112" s="1" t="str">
        <f t="shared" si="99"/>
        <v>-</v>
      </c>
      <c r="S2112" s="1" t="str">
        <f t="shared" si="98"/>
        <v>-</v>
      </c>
    </row>
    <row r="2113" spans="1:19" s="93" customFormat="1">
      <c r="A2113" s="293">
        <f t="shared" si="100"/>
        <v>2108</v>
      </c>
      <c r="B2113" s="431"/>
      <c r="C2113" s="294"/>
      <c r="D2113" s="294"/>
      <c r="E2113" s="294"/>
      <c r="F2113" s="294"/>
      <c r="G2113" s="294"/>
      <c r="H2113" s="294"/>
      <c r="I2113" s="294"/>
      <c r="J2113" s="312" t="s">
        <v>1877</v>
      </c>
      <c r="K2113" s="84">
        <v>1</v>
      </c>
      <c r="L2113" s="301" t="s">
        <v>14</v>
      </c>
      <c r="M2113" s="73" t="s">
        <v>14</v>
      </c>
      <c r="N2113" s="302" t="s">
        <v>13</v>
      </c>
      <c r="O2113" s="323" t="s">
        <v>287</v>
      </c>
      <c r="P2113" s="301" t="s">
        <v>14</v>
      </c>
      <c r="Q2113" s="311"/>
      <c r="R2113" s="1" t="str">
        <f t="shared" si="99"/>
        <v>-</v>
      </c>
      <c r="S2113" s="1" t="str">
        <f t="shared" si="98"/>
        <v>-</v>
      </c>
    </row>
    <row r="2114" spans="1:19" s="93" customFormat="1" ht="54">
      <c r="A2114" s="293">
        <f t="shared" si="100"/>
        <v>2109</v>
      </c>
      <c r="B2114" s="431"/>
      <c r="C2114" s="294"/>
      <c r="D2114" s="294"/>
      <c r="E2114" s="294"/>
      <c r="F2114" s="294"/>
      <c r="G2114" s="294"/>
      <c r="H2114" s="294"/>
      <c r="I2114" s="310"/>
      <c r="J2114" s="301" t="s">
        <v>1444</v>
      </c>
      <c r="K2114" s="73" t="s">
        <v>486</v>
      </c>
      <c r="L2114" s="187" t="s">
        <v>1878</v>
      </c>
      <c r="M2114" s="98"/>
      <c r="N2114" s="185" t="s">
        <v>1879</v>
      </c>
      <c r="O2114" s="323" t="s">
        <v>287</v>
      </c>
      <c r="P2114" s="301" t="s">
        <v>14</v>
      </c>
      <c r="Q2114" s="311"/>
      <c r="R2114" s="1" t="str">
        <f t="shared" si="99"/>
        <v>-</v>
      </c>
      <c r="S2114" s="1" t="str">
        <f t="shared" si="98"/>
        <v>-</v>
      </c>
    </row>
    <row r="2115" spans="1:19" s="93" customFormat="1">
      <c r="A2115" s="293">
        <f t="shared" si="100"/>
        <v>2110</v>
      </c>
      <c r="B2115" s="431"/>
      <c r="C2115" s="294"/>
      <c r="D2115" s="294"/>
      <c r="E2115" s="294"/>
      <c r="F2115" s="294"/>
      <c r="G2115" s="294"/>
      <c r="H2115" s="294"/>
      <c r="I2115" s="304" t="s">
        <v>1822</v>
      </c>
      <c r="J2115" s="311"/>
      <c r="K2115" s="84" t="s">
        <v>14</v>
      </c>
      <c r="L2115" s="311" t="s">
        <v>14</v>
      </c>
      <c r="M2115" s="84" t="s">
        <v>14</v>
      </c>
      <c r="N2115" s="302" t="s">
        <v>13</v>
      </c>
      <c r="O2115" s="323" t="s">
        <v>287</v>
      </c>
      <c r="P2115" s="301" t="s">
        <v>14</v>
      </c>
      <c r="Q2115" s="311"/>
      <c r="R2115" s="1" t="str">
        <f t="shared" si="99"/>
        <v>-</v>
      </c>
      <c r="S2115" s="1" t="str">
        <f t="shared" si="98"/>
        <v>-</v>
      </c>
    </row>
    <row r="2116" spans="1:19" s="93" customFormat="1">
      <c r="A2116" s="293">
        <f t="shared" si="100"/>
        <v>2111</v>
      </c>
      <c r="B2116" s="431"/>
      <c r="C2116" s="294"/>
      <c r="D2116" s="294"/>
      <c r="E2116" s="294"/>
      <c r="F2116" s="294"/>
      <c r="G2116" s="294"/>
      <c r="H2116" s="294"/>
      <c r="I2116" s="309" t="s">
        <v>1819</v>
      </c>
      <c r="J2116" s="297"/>
      <c r="K2116" s="84" t="s">
        <v>11</v>
      </c>
      <c r="L2116" s="301" t="s">
        <v>14</v>
      </c>
      <c r="M2116" s="73" t="s">
        <v>14</v>
      </c>
      <c r="N2116" s="302" t="s">
        <v>13</v>
      </c>
      <c r="O2116" s="323" t="s">
        <v>287</v>
      </c>
      <c r="P2116" s="301" t="s">
        <v>14</v>
      </c>
      <c r="Q2116" s="311"/>
      <c r="R2116" s="1" t="str">
        <f t="shared" si="99"/>
        <v>-</v>
      </c>
      <c r="S2116" s="1" t="str">
        <f t="shared" si="98"/>
        <v>-</v>
      </c>
    </row>
    <row r="2117" spans="1:19" s="93" customFormat="1">
      <c r="A2117" s="293">
        <f t="shared" si="100"/>
        <v>2112</v>
      </c>
      <c r="B2117" s="431"/>
      <c r="C2117" s="294"/>
      <c r="D2117" s="294"/>
      <c r="E2117" s="294"/>
      <c r="F2117" s="294"/>
      <c r="G2117" s="294"/>
      <c r="H2117" s="294"/>
      <c r="I2117" s="294"/>
      <c r="J2117" s="312" t="s">
        <v>1880</v>
      </c>
      <c r="K2117" s="84">
        <v>1</v>
      </c>
      <c r="L2117" s="301" t="s">
        <v>14</v>
      </c>
      <c r="M2117" s="73" t="s">
        <v>14</v>
      </c>
      <c r="N2117" s="302" t="s">
        <v>13</v>
      </c>
      <c r="O2117" s="323" t="s">
        <v>287</v>
      </c>
      <c r="P2117" s="301" t="s">
        <v>14</v>
      </c>
      <c r="Q2117" s="311"/>
      <c r="R2117" s="1" t="str">
        <f t="shared" si="99"/>
        <v>-</v>
      </c>
      <c r="S2117" s="1" t="str">
        <f t="shared" si="98"/>
        <v>-</v>
      </c>
    </row>
    <row r="2118" spans="1:19" s="93" customFormat="1" ht="40.5">
      <c r="A2118" s="293">
        <f t="shared" si="100"/>
        <v>2113</v>
      </c>
      <c r="B2118" s="431"/>
      <c r="C2118" s="294"/>
      <c r="D2118" s="294"/>
      <c r="E2118" s="294"/>
      <c r="F2118" s="294"/>
      <c r="G2118" s="294"/>
      <c r="H2118" s="294"/>
      <c r="I2118" s="310"/>
      <c r="J2118" s="301" t="s">
        <v>1444</v>
      </c>
      <c r="K2118" s="73" t="s">
        <v>486</v>
      </c>
      <c r="L2118" s="187" t="s">
        <v>1881</v>
      </c>
      <c r="M2118" s="98" t="s">
        <v>1787</v>
      </c>
      <c r="N2118" s="323" t="s">
        <v>694</v>
      </c>
      <c r="O2118" s="323" t="s">
        <v>287</v>
      </c>
      <c r="P2118" s="301" t="s">
        <v>14</v>
      </c>
      <c r="Q2118" s="311"/>
      <c r="R2118" s="1" t="str">
        <f t="shared" si="99"/>
        <v>-</v>
      </c>
      <c r="S2118" s="1" t="str">
        <f t="shared" si="98"/>
        <v>-</v>
      </c>
    </row>
    <row r="2119" spans="1:19" s="93" customFormat="1">
      <c r="A2119" s="293">
        <f t="shared" si="100"/>
        <v>2114</v>
      </c>
      <c r="B2119" s="431"/>
      <c r="C2119" s="294"/>
      <c r="D2119" s="294"/>
      <c r="E2119" s="294"/>
      <c r="F2119" s="294"/>
      <c r="G2119" s="294"/>
      <c r="H2119" s="294"/>
      <c r="I2119" s="304" t="s">
        <v>1822</v>
      </c>
      <c r="J2119" s="311"/>
      <c r="K2119" s="84" t="s">
        <v>14</v>
      </c>
      <c r="L2119" s="311" t="s">
        <v>14</v>
      </c>
      <c r="M2119" s="84" t="s">
        <v>14</v>
      </c>
      <c r="N2119" s="302" t="s">
        <v>13</v>
      </c>
      <c r="O2119" s="323" t="s">
        <v>287</v>
      </c>
      <c r="P2119" s="301" t="s">
        <v>14</v>
      </c>
      <c r="Q2119" s="311"/>
      <c r="R2119" s="1" t="str">
        <f t="shared" si="99"/>
        <v>-</v>
      </c>
      <c r="S2119" s="1" t="str">
        <f t="shared" si="98"/>
        <v>-</v>
      </c>
    </row>
    <row r="2120" spans="1:19" s="93" customFormat="1">
      <c r="A2120" s="293">
        <f t="shared" si="100"/>
        <v>2115</v>
      </c>
      <c r="B2120" s="431"/>
      <c r="C2120" s="294"/>
      <c r="D2120" s="294"/>
      <c r="E2120" s="294"/>
      <c r="F2120" s="294"/>
      <c r="G2120" s="294"/>
      <c r="H2120" s="294"/>
      <c r="I2120" s="309" t="s">
        <v>1819</v>
      </c>
      <c r="J2120" s="297"/>
      <c r="K2120" s="84" t="s">
        <v>11</v>
      </c>
      <c r="L2120" s="301" t="s">
        <v>14</v>
      </c>
      <c r="M2120" s="73" t="s">
        <v>14</v>
      </c>
      <c r="N2120" s="302" t="s">
        <v>13</v>
      </c>
      <c r="O2120" s="323" t="s">
        <v>287</v>
      </c>
      <c r="P2120" s="301" t="s">
        <v>14</v>
      </c>
      <c r="Q2120" s="311"/>
      <c r="R2120" s="1" t="str">
        <f t="shared" si="99"/>
        <v>-</v>
      </c>
      <c r="S2120" s="1" t="str">
        <f t="shared" ref="S2120:S2183" si="101">IF(O2120="未定義","-","○")</f>
        <v>-</v>
      </c>
    </row>
    <row r="2121" spans="1:19" s="93" customFormat="1">
      <c r="A2121" s="293">
        <f t="shared" si="100"/>
        <v>2116</v>
      </c>
      <c r="B2121" s="431"/>
      <c r="C2121" s="294"/>
      <c r="D2121" s="294"/>
      <c r="E2121" s="294"/>
      <c r="F2121" s="294"/>
      <c r="G2121" s="294"/>
      <c r="H2121" s="294"/>
      <c r="I2121" s="294"/>
      <c r="J2121" s="312" t="s">
        <v>1882</v>
      </c>
      <c r="K2121" s="84">
        <v>1</v>
      </c>
      <c r="L2121" s="301" t="s">
        <v>14</v>
      </c>
      <c r="M2121" s="73" t="s">
        <v>14</v>
      </c>
      <c r="N2121" s="302" t="s">
        <v>13</v>
      </c>
      <c r="O2121" s="323" t="s">
        <v>287</v>
      </c>
      <c r="P2121" s="301" t="s">
        <v>14</v>
      </c>
      <c r="Q2121" s="311"/>
      <c r="R2121" s="1" t="str">
        <f t="shared" si="99"/>
        <v>-</v>
      </c>
      <c r="S2121" s="1" t="str">
        <f t="shared" si="101"/>
        <v>-</v>
      </c>
    </row>
    <row r="2122" spans="1:19" s="93" customFormat="1" ht="135">
      <c r="A2122" s="293">
        <f t="shared" si="100"/>
        <v>2117</v>
      </c>
      <c r="B2122" s="431"/>
      <c r="C2122" s="294"/>
      <c r="D2122" s="294"/>
      <c r="E2122" s="294"/>
      <c r="F2122" s="294"/>
      <c r="G2122" s="294"/>
      <c r="H2122" s="294"/>
      <c r="I2122" s="310"/>
      <c r="J2122" s="301" t="s">
        <v>1444</v>
      </c>
      <c r="K2122" s="73" t="s">
        <v>486</v>
      </c>
      <c r="L2122" s="187" t="s">
        <v>1883</v>
      </c>
      <c r="M2122" s="73" t="s">
        <v>1884</v>
      </c>
      <c r="N2122" s="185" t="s">
        <v>1885</v>
      </c>
      <c r="O2122" s="323" t="s">
        <v>287</v>
      </c>
      <c r="P2122" s="301" t="s">
        <v>14</v>
      </c>
      <c r="Q2122" s="311"/>
      <c r="R2122" s="1" t="str">
        <f t="shared" si="99"/>
        <v>-</v>
      </c>
      <c r="S2122" s="1" t="str">
        <f t="shared" si="101"/>
        <v>-</v>
      </c>
    </row>
    <row r="2123" spans="1:19" s="93" customFormat="1">
      <c r="A2123" s="293">
        <f t="shared" si="100"/>
        <v>2118</v>
      </c>
      <c r="B2123" s="431"/>
      <c r="C2123" s="294"/>
      <c r="D2123" s="294"/>
      <c r="E2123" s="294"/>
      <c r="F2123" s="294"/>
      <c r="G2123" s="294"/>
      <c r="H2123" s="294"/>
      <c r="I2123" s="304" t="s">
        <v>1822</v>
      </c>
      <c r="J2123" s="311"/>
      <c r="K2123" s="84" t="s">
        <v>14</v>
      </c>
      <c r="L2123" s="311" t="s">
        <v>14</v>
      </c>
      <c r="M2123" s="84" t="s">
        <v>14</v>
      </c>
      <c r="N2123" s="302" t="s">
        <v>13</v>
      </c>
      <c r="O2123" s="323" t="s">
        <v>287</v>
      </c>
      <c r="P2123" s="301" t="s">
        <v>14</v>
      </c>
      <c r="Q2123" s="311"/>
      <c r="R2123" s="1" t="str">
        <f t="shared" si="99"/>
        <v>-</v>
      </c>
      <c r="S2123" s="1" t="str">
        <f t="shared" si="101"/>
        <v>-</v>
      </c>
    </row>
    <row r="2124" spans="1:19" s="93" customFormat="1">
      <c r="A2124" s="293">
        <f t="shared" si="100"/>
        <v>2119</v>
      </c>
      <c r="B2124" s="431"/>
      <c r="C2124" s="294"/>
      <c r="D2124" s="294"/>
      <c r="E2124" s="294"/>
      <c r="F2124" s="294"/>
      <c r="G2124" s="294"/>
      <c r="H2124" s="294"/>
      <c r="I2124" s="309" t="s">
        <v>1819</v>
      </c>
      <c r="J2124" s="297"/>
      <c r="K2124" s="84" t="s">
        <v>11</v>
      </c>
      <c r="L2124" s="301" t="s">
        <v>14</v>
      </c>
      <c r="M2124" s="73" t="s">
        <v>14</v>
      </c>
      <c r="N2124" s="302" t="s">
        <v>13</v>
      </c>
      <c r="O2124" s="323" t="s">
        <v>287</v>
      </c>
      <c r="P2124" s="301" t="s">
        <v>14</v>
      </c>
      <c r="Q2124" s="311"/>
      <c r="R2124" s="1" t="str">
        <f t="shared" si="99"/>
        <v>-</v>
      </c>
      <c r="S2124" s="1" t="str">
        <f t="shared" si="101"/>
        <v>-</v>
      </c>
    </row>
    <row r="2125" spans="1:19" s="93" customFormat="1">
      <c r="A2125" s="293">
        <f t="shared" si="100"/>
        <v>2120</v>
      </c>
      <c r="B2125" s="431"/>
      <c r="C2125" s="294"/>
      <c r="D2125" s="294"/>
      <c r="E2125" s="294"/>
      <c r="F2125" s="294"/>
      <c r="G2125" s="294"/>
      <c r="H2125" s="294"/>
      <c r="I2125" s="294"/>
      <c r="J2125" s="312" t="s">
        <v>1886</v>
      </c>
      <c r="K2125" s="84">
        <v>1</v>
      </c>
      <c r="L2125" s="301" t="s">
        <v>14</v>
      </c>
      <c r="M2125" s="73" t="s">
        <v>14</v>
      </c>
      <c r="N2125" s="302" t="s">
        <v>13</v>
      </c>
      <c r="O2125" s="323" t="s">
        <v>287</v>
      </c>
      <c r="P2125" s="301" t="s">
        <v>14</v>
      </c>
      <c r="Q2125" s="311"/>
      <c r="R2125" s="1" t="str">
        <f t="shared" si="99"/>
        <v>-</v>
      </c>
      <c r="S2125" s="1" t="str">
        <f t="shared" si="101"/>
        <v>-</v>
      </c>
    </row>
    <row r="2126" spans="1:19" s="93" customFormat="1" ht="40.5">
      <c r="A2126" s="293">
        <f t="shared" si="100"/>
        <v>2121</v>
      </c>
      <c r="B2126" s="431"/>
      <c r="C2126" s="294"/>
      <c r="D2126" s="294"/>
      <c r="E2126" s="294"/>
      <c r="F2126" s="294"/>
      <c r="G2126" s="294"/>
      <c r="H2126" s="294"/>
      <c r="I2126" s="310"/>
      <c r="J2126" s="301" t="s">
        <v>1444</v>
      </c>
      <c r="K2126" s="73" t="s">
        <v>486</v>
      </c>
      <c r="L2126" s="187" t="s">
        <v>1887</v>
      </c>
      <c r="M2126" s="98" t="s">
        <v>1787</v>
      </c>
      <c r="N2126" s="323" t="s">
        <v>694</v>
      </c>
      <c r="O2126" s="323" t="s">
        <v>287</v>
      </c>
      <c r="P2126" s="301" t="s">
        <v>14</v>
      </c>
      <c r="Q2126" s="311"/>
      <c r="R2126" s="1" t="str">
        <f t="shared" si="99"/>
        <v>-</v>
      </c>
      <c r="S2126" s="1" t="str">
        <f t="shared" si="101"/>
        <v>-</v>
      </c>
    </row>
    <row r="2127" spans="1:19" s="93" customFormat="1">
      <c r="A2127" s="293">
        <f t="shared" si="100"/>
        <v>2122</v>
      </c>
      <c r="B2127" s="431"/>
      <c r="C2127" s="294"/>
      <c r="D2127" s="294"/>
      <c r="E2127" s="294"/>
      <c r="F2127" s="294"/>
      <c r="G2127" s="294"/>
      <c r="H2127" s="294"/>
      <c r="I2127" s="304" t="s">
        <v>1822</v>
      </c>
      <c r="J2127" s="311"/>
      <c r="K2127" s="84" t="s">
        <v>14</v>
      </c>
      <c r="L2127" s="311" t="s">
        <v>14</v>
      </c>
      <c r="M2127" s="84" t="s">
        <v>14</v>
      </c>
      <c r="N2127" s="302" t="s">
        <v>13</v>
      </c>
      <c r="O2127" s="323" t="s">
        <v>287</v>
      </c>
      <c r="P2127" s="301" t="s">
        <v>14</v>
      </c>
      <c r="Q2127" s="311"/>
      <c r="R2127" s="1" t="str">
        <f t="shared" si="99"/>
        <v>-</v>
      </c>
      <c r="S2127" s="1" t="str">
        <f t="shared" si="101"/>
        <v>-</v>
      </c>
    </row>
    <row r="2128" spans="1:19" s="93" customFormat="1">
      <c r="A2128" s="293">
        <f t="shared" si="100"/>
        <v>2123</v>
      </c>
      <c r="B2128" s="431"/>
      <c r="C2128" s="294"/>
      <c r="D2128" s="294"/>
      <c r="E2128" s="294"/>
      <c r="F2128" s="294"/>
      <c r="G2128" s="294"/>
      <c r="H2128" s="294"/>
      <c r="I2128" s="309" t="s">
        <v>1819</v>
      </c>
      <c r="J2128" s="297"/>
      <c r="K2128" s="84" t="s">
        <v>11</v>
      </c>
      <c r="L2128" s="301" t="s">
        <v>14</v>
      </c>
      <c r="M2128" s="73" t="s">
        <v>14</v>
      </c>
      <c r="N2128" s="302" t="s">
        <v>13</v>
      </c>
      <c r="O2128" s="323" t="s">
        <v>287</v>
      </c>
      <c r="P2128" s="301" t="s">
        <v>14</v>
      </c>
      <c r="Q2128" s="311"/>
      <c r="R2128" s="1" t="str">
        <f t="shared" si="99"/>
        <v>-</v>
      </c>
      <c r="S2128" s="1" t="str">
        <f t="shared" si="101"/>
        <v>-</v>
      </c>
    </row>
    <row r="2129" spans="1:19" s="93" customFormat="1">
      <c r="A2129" s="293">
        <f t="shared" si="100"/>
        <v>2124</v>
      </c>
      <c r="B2129" s="431"/>
      <c r="C2129" s="294"/>
      <c r="D2129" s="294"/>
      <c r="E2129" s="294"/>
      <c r="F2129" s="294"/>
      <c r="G2129" s="294"/>
      <c r="H2129" s="294"/>
      <c r="I2129" s="294"/>
      <c r="J2129" s="312" t="s">
        <v>1888</v>
      </c>
      <c r="K2129" s="84">
        <v>1</v>
      </c>
      <c r="L2129" s="301" t="s">
        <v>14</v>
      </c>
      <c r="M2129" s="73" t="s">
        <v>14</v>
      </c>
      <c r="N2129" s="302" t="s">
        <v>13</v>
      </c>
      <c r="O2129" s="323" t="s">
        <v>287</v>
      </c>
      <c r="P2129" s="301" t="s">
        <v>14</v>
      </c>
      <c r="Q2129" s="311"/>
      <c r="R2129" s="1" t="str">
        <f t="shared" ref="R2129:R2192" si="102">IF(P2129="-","-","○")</f>
        <v>-</v>
      </c>
      <c r="S2129" s="1" t="str">
        <f t="shared" si="101"/>
        <v>-</v>
      </c>
    </row>
    <row r="2130" spans="1:19" s="93" customFormat="1" ht="81">
      <c r="A2130" s="293">
        <f t="shared" si="100"/>
        <v>2125</v>
      </c>
      <c r="B2130" s="431"/>
      <c r="C2130" s="294"/>
      <c r="D2130" s="294"/>
      <c r="E2130" s="294"/>
      <c r="F2130" s="294"/>
      <c r="G2130" s="294"/>
      <c r="H2130" s="294"/>
      <c r="I2130" s="310"/>
      <c r="J2130" s="301" t="s">
        <v>1444</v>
      </c>
      <c r="K2130" s="73" t="s">
        <v>486</v>
      </c>
      <c r="L2130" s="187" t="s">
        <v>1889</v>
      </c>
      <c r="M2130" s="98" t="s">
        <v>1890</v>
      </c>
      <c r="N2130" s="187" t="s">
        <v>1891</v>
      </c>
      <c r="O2130" s="323" t="s">
        <v>287</v>
      </c>
      <c r="P2130" s="301" t="s">
        <v>14</v>
      </c>
      <c r="Q2130" s="311"/>
      <c r="R2130" s="1" t="str">
        <f t="shared" si="102"/>
        <v>-</v>
      </c>
      <c r="S2130" s="1" t="str">
        <f t="shared" si="101"/>
        <v>-</v>
      </c>
    </row>
    <row r="2131" spans="1:19" s="93" customFormat="1">
      <c r="A2131" s="293">
        <f t="shared" si="100"/>
        <v>2126</v>
      </c>
      <c r="B2131" s="431"/>
      <c r="C2131" s="294"/>
      <c r="D2131" s="294"/>
      <c r="E2131" s="294"/>
      <c r="F2131" s="294"/>
      <c r="G2131" s="294"/>
      <c r="H2131" s="294"/>
      <c r="I2131" s="304" t="s">
        <v>1822</v>
      </c>
      <c r="J2131" s="311"/>
      <c r="K2131" s="84" t="s">
        <v>14</v>
      </c>
      <c r="L2131" s="311" t="s">
        <v>14</v>
      </c>
      <c r="M2131" s="84" t="s">
        <v>14</v>
      </c>
      <c r="N2131" s="302" t="s">
        <v>13</v>
      </c>
      <c r="O2131" s="323" t="s">
        <v>287</v>
      </c>
      <c r="P2131" s="301" t="s">
        <v>14</v>
      </c>
      <c r="Q2131" s="311"/>
      <c r="R2131" s="1" t="str">
        <f t="shared" si="102"/>
        <v>-</v>
      </c>
      <c r="S2131" s="1" t="str">
        <f t="shared" si="101"/>
        <v>-</v>
      </c>
    </row>
    <row r="2132" spans="1:19" s="93" customFormat="1">
      <c r="A2132" s="293">
        <f t="shared" si="100"/>
        <v>2127</v>
      </c>
      <c r="B2132" s="431"/>
      <c r="C2132" s="294"/>
      <c r="D2132" s="294"/>
      <c r="E2132" s="294"/>
      <c r="F2132" s="294"/>
      <c r="G2132" s="294"/>
      <c r="H2132" s="294"/>
      <c r="I2132" s="309" t="s">
        <v>1819</v>
      </c>
      <c r="J2132" s="297"/>
      <c r="K2132" s="84" t="s">
        <v>11</v>
      </c>
      <c r="L2132" s="301" t="s">
        <v>14</v>
      </c>
      <c r="M2132" s="73" t="s">
        <v>14</v>
      </c>
      <c r="N2132" s="302" t="s">
        <v>13</v>
      </c>
      <c r="O2132" s="323" t="s">
        <v>287</v>
      </c>
      <c r="P2132" s="301" t="s">
        <v>14</v>
      </c>
      <c r="Q2132" s="311"/>
      <c r="R2132" s="1" t="str">
        <f t="shared" si="102"/>
        <v>-</v>
      </c>
      <c r="S2132" s="1" t="str">
        <f t="shared" si="101"/>
        <v>-</v>
      </c>
    </row>
    <row r="2133" spans="1:19" s="93" customFormat="1">
      <c r="A2133" s="293">
        <f t="shared" si="100"/>
        <v>2128</v>
      </c>
      <c r="B2133" s="431"/>
      <c r="C2133" s="294"/>
      <c r="D2133" s="294"/>
      <c r="E2133" s="294"/>
      <c r="F2133" s="294"/>
      <c r="G2133" s="294"/>
      <c r="H2133" s="294"/>
      <c r="I2133" s="294"/>
      <c r="J2133" s="312" t="s">
        <v>1892</v>
      </c>
      <c r="K2133" s="84">
        <v>1</v>
      </c>
      <c r="L2133" s="301" t="s">
        <v>14</v>
      </c>
      <c r="M2133" s="73" t="s">
        <v>14</v>
      </c>
      <c r="N2133" s="302" t="s">
        <v>13</v>
      </c>
      <c r="O2133" s="323" t="s">
        <v>287</v>
      </c>
      <c r="P2133" s="301" t="s">
        <v>14</v>
      </c>
      <c r="Q2133" s="311"/>
      <c r="R2133" s="1" t="str">
        <f t="shared" si="102"/>
        <v>-</v>
      </c>
      <c r="S2133" s="1" t="str">
        <f t="shared" si="101"/>
        <v>-</v>
      </c>
    </row>
    <row r="2134" spans="1:19" s="93" customFormat="1" ht="27">
      <c r="A2134" s="293">
        <f t="shared" si="100"/>
        <v>2129</v>
      </c>
      <c r="B2134" s="431"/>
      <c r="C2134" s="294"/>
      <c r="D2134" s="294"/>
      <c r="E2134" s="294"/>
      <c r="F2134" s="294"/>
      <c r="G2134" s="294"/>
      <c r="H2134" s="294"/>
      <c r="I2134" s="310"/>
      <c r="J2134" s="301" t="s">
        <v>1444</v>
      </c>
      <c r="K2134" s="73" t="s">
        <v>486</v>
      </c>
      <c r="L2134" s="187" t="s">
        <v>1893</v>
      </c>
      <c r="M2134" s="98"/>
      <c r="N2134" s="185" t="s">
        <v>1894</v>
      </c>
      <c r="O2134" s="323" t="s">
        <v>287</v>
      </c>
      <c r="P2134" s="301" t="s">
        <v>14</v>
      </c>
      <c r="Q2134" s="311"/>
      <c r="R2134" s="1" t="str">
        <f t="shared" si="102"/>
        <v>-</v>
      </c>
      <c r="S2134" s="1" t="str">
        <f t="shared" si="101"/>
        <v>-</v>
      </c>
    </row>
    <row r="2135" spans="1:19" s="93" customFormat="1">
      <c r="A2135" s="293">
        <f t="shared" si="100"/>
        <v>2130</v>
      </c>
      <c r="B2135" s="431"/>
      <c r="C2135" s="294"/>
      <c r="D2135" s="294"/>
      <c r="E2135" s="294"/>
      <c r="F2135" s="294"/>
      <c r="G2135" s="294"/>
      <c r="H2135" s="294"/>
      <c r="I2135" s="304" t="s">
        <v>1822</v>
      </c>
      <c r="J2135" s="311"/>
      <c r="K2135" s="84" t="s">
        <v>14</v>
      </c>
      <c r="L2135" s="311" t="s">
        <v>14</v>
      </c>
      <c r="M2135" s="84" t="s">
        <v>14</v>
      </c>
      <c r="N2135" s="302" t="s">
        <v>13</v>
      </c>
      <c r="O2135" s="323" t="s">
        <v>287</v>
      </c>
      <c r="P2135" s="301" t="s">
        <v>14</v>
      </c>
      <c r="Q2135" s="311"/>
      <c r="R2135" s="1" t="str">
        <f t="shared" si="102"/>
        <v>-</v>
      </c>
      <c r="S2135" s="1" t="str">
        <f t="shared" si="101"/>
        <v>-</v>
      </c>
    </row>
    <row r="2136" spans="1:19" s="93" customFormat="1">
      <c r="A2136" s="293">
        <f t="shared" si="100"/>
        <v>2131</v>
      </c>
      <c r="B2136" s="431"/>
      <c r="C2136" s="294"/>
      <c r="D2136" s="294"/>
      <c r="E2136" s="294"/>
      <c r="F2136" s="294"/>
      <c r="G2136" s="294"/>
      <c r="H2136" s="294"/>
      <c r="I2136" s="309" t="s">
        <v>1819</v>
      </c>
      <c r="J2136" s="297"/>
      <c r="K2136" s="84" t="s">
        <v>11</v>
      </c>
      <c r="L2136" s="301" t="s">
        <v>14</v>
      </c>
      <c r="M2136" s="73" t="s">
        <v>14</v>
      </c>
      <c r="N2136" s="302" t="s">
        <v>13</v>
      </c>
      <c r="O2136" s="323" t="s">
        <v>287</v>
      </c>
      <c r="P2136" s="301" t="s">
        <v>14</v>
      </c>
      <c r="Q2136" s="311"/>
      <c r="R2136" s="1" t="str">
        <f t="shared" si="102"/>
        <v>-</v>
      </c>
      <c r="S2136" s="1" t="str">
        <f t="shared" si="101"/>
        <v>-</v>
      </c>
    </row>
    <row r="2137" spans="1:19" s="93" customFormat="1">
      <c r="A2137" s="293">
        <f t="shared" si="100"/>
        <v>2132</v>
      </c>
      <c r="B2137" s="431"/>
      <c r="C2137" s="294"/>
      <c r="D2137" s="294"/>
      <c r="E2137" s="294"/>
      <c r="F2137" s="294"/>
      <c r="G2137" s="294"/>
      <c r="H2137" s="294"/>
      <c r="I2137" s="294"/>
      <c r="J2137" s="312" t="s">
        <v>1895</v>
      </c>
      <c r="K2137" s="84">
        <v>1</v>
      </c>
      <c r="L2137" s="301" t="s">
        <v>14</v>
      </c>
      <c r="M2137" s="73" t="s">
        <v>14</v>
      </c>
      <c r="N2137" s="302" t="s">
        <v>13</v>
      </c>
      <c r="O2137" s="323" t="s">
        <v>287</v>
      </c>
      <c r="P2137" s="301" t="s">
        <v>14</v>
      </c>
      <c r="Q2137" s="311"/>
      <c r="R2137" s="1" t="str">
        <f t="shared" si="102"/>
        <v>-</v>
      </c>
      <c r="S2137" s="1" t="str">
        <f t="shared" si="101"/>
        <v>-</v>
      </c>
    </row>
    <row r="2138" spans="1:19" s="93" customFormat="1" ht="27">
      <c r="A2138" s="293">
        <f t="shared" si="100"/>
        <v>2133</v>
      </c>
      <c r="B2138" s="431"/>
      <c r="C2138" s="294"/>
      <c r="D2138" s="294"/>
      <c r="E2138" s="294"/>
      <c r="F2138" s="294"/>
      <c r="G2138" s="294"/>
      <c r="H2138" s="294"/>
      <c r="I2138" s="310"/>
      <c r="J2138" s="301" t="s">
        <v>1444</v>
      </c>
      <c r="K2138" s="73" t="s">
        <v>486</v>
      </c>
      <c r="L2138" s="187" t="s">
        <v>1896</v>
      </c>
      <c r="M2138" s="98"/>
      <c r="N2138" s="185" t="s">
        <v>1897</v>
      </c>
      <c r="O2138" s="323" t="s">
        <v>287</v>
      </c>
      <c r="P2138" s="301" t="s">
        <v>14</v>
      </c>
      <c r="Q2138" s="311"/>
      <c r="R2138" s="1" t="str">
        <f t="shared" si="102"/>
        <v>-</v>
      </c>
      <c r="S2138" s="1" t="str">
        <f t="shared" si="101"/>
        <v>-</v>
      </c>
    </row>
    <row r="2139" spans="1:19" s="93" customFormat="1">
      <c r="A2139" s="293">
        <f t="shared" si="100"/>
        <v>2134</v>
      </c>
      <c r="B2139" s="431"/>
      <c r="C2139" s="294"/>
      <c r="D2139" s="294"/>
      <c r="E2139" s="294"/>
      <c r="F2139" s="294"/>
      <c r="G2139" s="294"/>
      <c r="H2139" s="294"/>
      <c r="I2139" s="304" t="s">
        <v>1822</v>
      </c>
      <c r="J2139" s="311"/>
      <c r="K2139" s="84" t="s">
        <v>14</v>
      </c>
      <c r="L2139" s="311" t="s">
        <v>14</v>
      </c>
      <c r="M2139" s="84" t="s">
        <v>14</v>
      </c>
      <c r="N2139" s="302" t="s">
        <v>13</v>
      </c>
      <c r="O2139" s="323" t="s">
        <v>287</v>
      </c>
      <c r="P2139" s="301" t="s">
        <v>14</v>
      </c>
      <c r="Q2139" s="311"/>
      <c r="R2139" s="1" t="str">
        <f t="shared" si="102"/>
        <v>-</v>
      </c>
      <c r="S2139" s="1" t="str">
        <f t="shared" si="101"/>
        <v>-</v>
      </c>
    </row>
    <row r="2140" spans="1:19" s="93" customFormat="1">
      <c r="A2140" s="293">
        <f t="shared" si="100"/>
        <v>2135</v>
      </c>
      <c r="B2140" s="431"/>
      <c r="C2140" s="294"/>
      <c r="D2140" s="294"/>
      <c r="E2140" s="294"/>
      <c r="F2140" s="294"/>
      <c r="G2140" s="294"/>
      <c r="H2140" s="294"/>
      <c r="I2140" s="309" t="s">
        <v>1819</v>
      </c>
      <c r="J2140" s="297"/>
      <c r="K2140" s="84" t="s">
        <v>11</v>
      </c>
      <c r="L2140" s="301" t="s">
        <v>14</v>
      </c>
      <c r="M2140" s="73" t="s">
        <v>14</v>
      </c>
      <c r="N2140" s="302" t="s">
        <v>13</v>
      </c>
      <c r="O2140" s="323" t="s">
        <v>287</v>
      </c>
      <c r="P2140" s="301" t="s">
        <v>14</v>
      </c>
      <c r="Q2140" s="311"/>
      <c r="R2140" s="1" t="str">
        <f t="shared" si="102"/>
        <v>-</v>
      </c>
      <c r="S2140" s="1" t="str">
        <f t="shared" si="101"/>
        <v>-</v>
      </c>
    </row>
    <row r="2141" spans="1:19" s="93" customFormat="1">
      <c r="A2141" s="293">
        <f t="shared" si="100"/>
        <v>2136</v>
      </c>
      <c r="B2141" s="431"/>
      <c r="C2141" s="294"/>
      <c r="D2141" s="294"/>
      <c r="E2141" s="294"/>
      <c r="F2141" s="294"/>
      <c r="G2141" s="294"/>
      <c r="H2141" s="294"/>
      <c r="I2141" s="294"/>
      <c r="J2141" s="312" t="s">
        <v>1898</v>
      </c>
      <c r="K2141" s="84">
        <v>1</v>
      </c>
      <c r="L2141" s="301" t="s">
        <v>14</v>
      </c>
      <c r="M2141" s="73" t="s">
        <v>14</v>
      </c>
      <c r="N2141" s="302" t="s">
        <v>13</v>
      </c>
      <c r="O2141" s="323" t="s">
        <v>287</v>
      </c>
      <c r="P2141" s="301" t="s">
        <v>14</v>
      </c>
      <c r="Q2141" s="311"/>
      <c r="R2141" s="1" t="str">
        <f t="shared" si="102"/>
        <v>-</v>
      </c>
      <c r="S2141" s="1" t="str">
        <f t="shared" si="101"/>
        <v>-</v>
      </c>
    </row>
    <row r="2142" spans="1:19" s="93" customFormat="1" ht="148.5">
      <c r="A2142" s="293">
        <f t="shared" si="100"/>
        <v>2137</v>
      </c>
      <c r="B2142" s="431"/>
      <c r="C2142" s="294"/>
      <c r="D2142" s="294"/>
      <c r="E2142" s="294"/>
      <c r="F2142" s="294"/>
      <c r="G2142" s="294"/>
      <c r="H2142" s="294"/>
      <c r="I2142" s="310"/>
      <c r="J2142" s="301" t="s">
        <v>1444</v>
      </c>
      <c r="K2142" s="73" t="s">
        <v>486</v>
      </c>
      <c r="L2142" s="187" t="s">
        <v>1899</v>
      </c>
      <c r="M2142" s="98"/>
      <c r="N2142" s="187" t="s">
        <v>1900</v>
      </c>
      <c r="O2142" s="323" t="s">
        <v>287</v>
      </c>
      <c r="P2142" s="301" t="s">
        <v>14</v>
      </c>
      <c r="Q2142" s="311"/>
      <c r="R2142" s="1" t="str">
        <f t="shared" si="102"/>
        <v>-</v>
      </c>
      <c r="S2142" s="1" t="str">
        <f t="shared" si="101"/>
        <v>-</v>
      </c>
    </row>
    <row r="2143" spans="1:19" s="93" customFormat="1">
      <c r="A2143" s="293">
        <f t="shared" si="100"/>
        <v>2138</v>
      </c>
      <c r="B2143" s="431"/>
      <c r="C2143" s="294"/>
      <c r="D2143" s="294"/>
      <c r="E2143" s="294"/>
      <c r="F2143" s="294"/>
      <c r="G2143" s="294"/>
      <c r="H2143" s="294"/>
      <c r="I2143" s="304" t="s">
        <v>1822</v>
      </c>
      <c r="J2143" s="311"/>
      <c r="K2143" s="84" t="s">
        <v>14</v>
      </c>
      <c r="L2143" s="311" t="s">
        <v>14</v>
      </c>
      <c r="M2143" s="84" t="s">
        <v>14</v>
      </c>
      <c r="N2143" s="302" t="s">
        <v>13</v>
      </c>
      <c r="O2143" s="323" t="s">
        <v>287</v>
      </c>
      <c r="P2143" s="301" t="s">
        <v>14</v>
      </c>
      <c r="Q2143" s="311"/>
      <c r="R2143" s="1" t="str">
        <f t="shared" si="102"/>
        <v>-</v>
      </c>
      <c r="S2143" s="1" t="str">
        <f t="shared" si="101"/>
        <v>-</v>
      </c>
    </row>
    <row r="2144" spans="1:19" s="93" customFormat="1">
      <c r="A2144" s="293">
        <f t="shared" si="100"/>
        <v>2139</v>
      </c>
      <c r="B2144" s="431"/>
      <c r="C2144" s="294"/>
      <c r="D2144" s="294"/>
      <c r="E2144" s="294"/>
      <c r="F2144" s="294"/>
      <c r="G2144" s="294"/>
      <c r="H2144" s="294"/>
      <c r="I2144" s="309" t="s">
        <v>1819</v>
      </c>
      <c r="J2144" s="297"/>
      <c r="K2144" s="84" t="s">
        <v>11</v>
      </c>
      <c r="L2144" s="301" t="s">
        <v>14</v>
      </c>
      <c r="M2144" s="73" t="s">
        <v>14</v>
      </c>
      <c r="N2144" s="302" t="s">
        <v>13</v>
      </c>
      <c r="O2144" s="323" t="s">
        <v>287</v>
      </c>
      <c r="P2144" s="301" t="s">
        <v>14</v>
      </c>
      <c r="Q2144" s="311"/>
      <c r="R2144" s="1" t="str">
        <f t="shared" si="102"/>
        <v>-</v>
      </c>
      <c r="S2144" s="1" t="str">
        <f t="shared" si="101"/>
        <v>-</v>
      </c>
    </row>
    <row r="2145" spans="1:19" s="93" customFormat="1">
      <c r="A2145" s="293">
        <f t="shared" si="100"/>
        <v>2140</v>
      </c>
      <c r="B2145" s="431"/>
      <c r="C2145" s="294"/>
      <c r="D2145" s="294"/>
      <c r="E2145" s="294"/>
      <c r="F2145" s="294"/>
      <c r="G2145" s="294"/>
      <c r="H2145" s="294"/>
      <c r="I2145" s="294"/>
      <c r="J2145" s="312" t="s">
        <v>1901</v>
      </c>
      <c r="K2145" s="84">
        <v>1</v>
      </c>
      <c r="L2145" s="301" t="s">
        <v>14</v>
      </c>
      <c r="M2145" s="73" t="s">
        <v>14</v>
      </c>
      <c r="N2145" s="302" t="s">
        <v>13</v>
      </c>
      <c r="O2145" s="323" t="s">
        <v>287</v>
      </c>
      <c r="P2145" s="301" t="s">
        <v>14</v>
      </c>
      <c r="Q2145" s="311"/>
      <c r="R2145" s="1" t="str">
        <f t="shared" si="102"/>
        <v>-</v>
      </c>
      <c r="S2145" s="1" t="str">
        <f t="shared" si="101"/>
        <v>-</v>
      </c>
    </row>
    <row r="2146" spans="1:19" s="93" customFormat="1" ht="148.5">
      <c r="A2146" s="293">
        <f t="shared" si="100"/>
        <v>2141</v>
      </c>
      <c r="B2146" s="431"/>
      <c r="C2146" s="294"/>
      <c r="D2146" s="294"/>
      <c r="E2146" s="294"/>
      <c r="F2146" s="294"/>
      <c r="G2146" s="294"/>
      <c r="H2146" s="294"/>
      <c r="I2146" s="310"/>
      <c r="J2146" s="301" t="s">
        <v>1444</v>
      </c>
      <c r="K2146" s="73" t="s">
        <v>486</v>
      </c>
      <c r="L2146" s="187" t="s">
        <v>1902</v>
      </c>
      <c r="M2146" s="98"/>
      <c r="N2146" s="185" t="s">
        <v>13</v>
      </c>
      <c r="O2146" s="323" t="s">
        <v>287</v>
      </c>
      <c r="P2146" s="301" t="s">
        <v>14</v>
      </c>
      <c r="Q2146" s="311"/>
      <c r="R2146" s="1" t="str">
        <f t="shared" si="102"/>
        <v>-</v>
      </c>
      <c r="S2146" s="1" t="str">
        <f t="shared" si="101"/>
        <v>-</v>
      </c>
    </row>
    <row r="2147" spans="1:19" s="93" customFormat="1">
      <c r="A2147" s="293">
        <f t="shared" si="100"/>
        <v>2142</v>
      </c>
      <c r="B2147" s="431"/>
      <c r="C2147" s="294"/>
      <c r="D2147" s="294"/>
      <c r="E2147" s="294"/>
      <c r="F2147" s="294"/>
      <c r="G2147" s="294"/>
      <c r="H2147" s="294"/>
      <c r="I2147" s="304" t="s">
        <v>1822</v>
      </c>
      <c r="J2147" s="311"/>
      <c r="K2147" s="84" t="s">
        <v>14</v>
      </c>
      <c r="L2147" s="311" t="s">
        <v>14</v>
      </c>
      <c r="M2147" s="84" t="s">
        <v>14</v>
      </c>
      <c r="N2147" s="302" t="s">
        <v>13</v>
      </c>
      <c r="O2147" s="323" t="s">
        <v>287</v>
      </c>
      <c r="P2147" s="301" t="s">
        <v>14</v>
      </c>
      <c r="Q2147" s="311"/>
      <c r="R2147" s="1" t="str">
        <f t="shared" si="102"/>
        <v>-</v>
      </c>
      <c r="S2147" s="1" t="str">
        <f t="shared" si="101"/>
        <v>-</v>
      </c>
    </row>
    <row r="2148" spans="1:19" s="93" customFormat="1">
      <c r="A2148" s="293">
        <f t="shared" si="100"/>
        <v>2143</v>
      </c>
      <c r="B2148" s="431"/>
      <c r="C2148" s="294"/>
      <c r="D2148" s="294"/>
      <c r="E2148" s="294"/>
      <c r="F2148" s="294"/>
      <c r="G2148" s="294"/>
      <c r="H2148" s="294"/>
      <c r="I2148" s="309" t="s">
        <v>1819</v>
      </c>
      <c r="J2148" s="297"/>
      <c r="K2148" s="84" t="s">
        <v>11</v>
      </c>
      <c r="L2148" s="301" t="s">
        <v>14</v>
      </c>
      <c r="M2148" s="73" t="s">
        <v>14</v>
      </c>
      <c r="N2148" s="302" t="s">
        <v>13</v>
      </c>
      <c r="O2148" s="323" t="s">
        <v>287</v>
      </c>
      <c r="P2148" s="301" t="s">
        <v>14</v>
      </c>
      <c r="Q2148" s="311"/>
      <c r="R2148" s="1" t="str">
        <f t="shared" si="102"/>
        <v>-</v>
      </c>
      <c r="S2148" s="1" t="str">
        <f t="shared" si="101"/>
        <v>-</v>
      </c>
    </row>
    <row r="2149" spans="1:19" s="93" customFormat="1">
      <c r="A2149" s="293">
        <f t="shared" si="100"/>
        <v>2144</v>
      </c>
      <c r="B2149" s="431"/>
      <c r="C2149" s="294"/>
      <c r="D2149" s="294"/>
      <c r="E2149" s="294"/>
      <c r="F2149" s="294"/>
      <c r="G2149" s="294"/>
      <c r="H2149" s="294"/>
      <c r="I2149" s="294"/>
      <c r="J2149" s="312" t="s">
        <v>1903</v>
      </c>
      <c r="K2149" s="84">
        <v>1</v>
      </c>
      <c r="L2149" s="301" t="s">
        <v>14</v>
      </c>
      <c r="M2149" s="73" t="s">
        <v>14</v>
      </c>
      <c r="N2149" s="302" t="s">
        <v>13</v>
      </c>
      <c r="O2149" s="323" t="s">
        <v>287</v>
      </c>
      <c r="P2149" s="301" t="s">
        <v>14</v>
      </c>
      <c r="Q2149" s="311"/>
      <c r="R2149" s="1" t="str">
        <f t="shared" si="102"/>
        <v>-</v>
      </c>
      <c r="S2149" s="1" t="str">
        <f t="shared" si="101"/>
        <v>-</v>
      </c>
    </row>
    <row r="2150" spans="1:19" s="93" customFormat="1" ht="27">
      <c r="A2150" s="293">
        <f t="shared" si="100"/>
        <v>2145</v>
      </c>
      <c r="B2150" s="431"/>
      <c r="C2150" s="294"/>
      <c r="D2150" s="294"/>
      <c r="E2150" s="294"/>
      <c r="F2150" s="294"/>
      <c r="G2150" s="294"/>
      <c r="H2150" s="294"/>
      <c r="I2150" s="310"/>
      <c r="J2150" s="301" t="s">
        <v>1444</v>
      </c>
      <c r="K2150" s="73" t="s">
        <v>486</v>
      </c>
      <c r="L2150" s="187" t="s">
        <v>1904</v>
      </c>
      <c r="M2150" s="98"/>
      <c r="N2150" s="185">
        <v>2</v>
      </c>
      <c r="O2150" s="323" t="s">
        <v>287</v>
      </c>
      <c r="P2150" s="301" t="s">
        <v>14</v>
      </c>
      <c r="Q2150" s="311"/>
      <c r="R2150" s="1" t="str">
        <f t="shared" si="102"/>
        <v>-</v>
      </c>
      <c r="S2150" s="1" t="str">
        <f t="shared" si="101"/>
        <v>-</v>
      </c>
    </row>
    <row r="2151" spans="1:19" s="93" customFormat="1">
      <c r="A2151" s="293">
        <f t="shared" si="100"/>
        <v>2146</v>
      </c>
      <c r="B2151" s="431"/>
      <c r="C2151" s="294"/>
      <c r="D2151" s="294"/>
      <c r="E2151" s="294"/>
      <c r="F2151" s="294"/>
      <c r="G2151" s="294"/>
      <c r="H2151" s="294"/>
      <c r="I2151" s="304" t="s">
        <v>1822</v>
      </c>
      <c r="J2151" s="311"/>
      <c r="K2151" s="84" t="s">
        <v>14</v>
      </c>
      <c r="L2151" s="311" t="s">
        <v>14</v>
      </c>
      <c r="M2151" s="84" t="s">
        <v>14</v>
      </c>
      <c r="N2151" s="302" t="s">
        <v>13</v>
      </c>
      <c r="O2151" s="323" t="s">
        <v>287</v>
      </c>
      <c r="P2151" s="301" t="s">
        <v>14</v>
      </c>
      <c r="Q2151" s="311"/>
      <c r="R2151" s="1" t="str">
        <f t="shared" si="102"/>
        <v>-</v>
      </c>
      <c r="S2151" s="1" t="str">
        <f t="shared" si="101"/>
        <v>-</v>
      </c>
    </row>
    <row r="2152" spans="1:19" s="93" customFormat="1">
      <c r="A2152" s="293">
        <f t="shared" si="100"/>
        <v>2147</v>
      </c>
      <c r="B2152" s="431"/>
      <c r="C2152" s="294"/>
      <c r="D2152" s="294"/>
      <c r="E2152" s="294"/>
      <c r="F2152" s="294"/>
      <c r="G2152" s="294"/>
      <c r="H2152" s="294"/>
      <c r="I2152" s="309" t="s">
        <v>1819</v>
      </c>
      <c r="J2152" s="297"/>
      <c r="K2152" s="84" t="s">
        <v>11</v>
      </c>
      <c r="L2152" s="301" t="s">
        <v>14</v>
      </c>
      <c r="M2152" s="73" t="s">
        <v>14</v>
      </c>
      <c r="N2152" s="302" t="s">
        <v>13</v>
      </c>
      <c r="O2152" s="323" t="s">
        <v>287</v>
      </c>
      <c r="P2152" s="301" t="s">
        <v>14</v>
      </c>
      <c r="Q2152" s="311"/>
      <c r="R2152" s="1" t="str">
        <f t="shared" si="102"/>
        <v>-</v>
      </c>
      <c r="S2152" s="1" t="str">
        <f t="shared" si="101"/>
        <v>-</v>
      </c>
    </row>
    <row r="2153" spans="1:19" s="93" customFormat="1">
      <c r="A2153" s="293">
        <f t="shared" si="100"/>
        <v>2148</v>
      </c>
      <c r="B2153" s="431"/>
      <c r="C2153" s="294"/>
      <c r="D2153" s="294"/>
      <c r="E2153" s="294"/>
      <c r="F2153" s="294"/>
      <c r="G2153" s="294"/>
      <c r="H2153" s="294"/>
      <c r="I2153" s="294"/>
      <c r="J2153" s="312" t="s">
        <v>1905</v>
      </c>
      <c r="K2153" s="84">
        <v>1</v>
      </c>
      <c r="L2153" s="301" t="s">
        <v>14</v>
      </c>
      <c r="M2153" s="73" t="s">
        <v>14</v>
      </c>
      <c r="N2153" s="302" t="s">
        <v>13</v>
      </c>
      <c r="O2153" s="323" t="s">
        <v>287</v>
      </c>
      <c r="P2153" s="301" t="s">
        <v>14</v>
      </c>
      <c r="Q2153" s="311"/>
      <c r="R2153" s="1" t="str">
        <f t="shared" si="102"/>
        <v>-</v>
      </c>
      <c r="S2153" s="1" t="str">
        <f t="shared" si="101"/>
        <v>-</v>
      </c>
    </row>
    <row r="2154" spans="1:19" s="93" customFormat="1" ht="27">
      <c r="A2154" s="293">
        <f t="shared" si="100"/>
        <v>2149</v>
      </c>
      <c r="B2154" s="431"/>
      <c r="C2154" s="294"/>
      <c r="D2154" s="294"/>
      <c r="E2154" s="294"/>
      <c r="F2154" s="294"/>
      <c r="G2154" s="294"/>
      <c r="H2154" s="294"/>
      <c r="I2154" s="310"/>
      <c r="J2154" s="301" t="s">
        <v>1444</v>
      </c>
      <c r="K2154" s="73" t="s">
        <v>486</v>
      </c>
      <c r="L2154" s="187" t="s">
        <v>1906</v>
      </c>
      <c r="M2154" s="98"/>
      <c r="N2154" s="185">
        <v>2000</v>
      </c>
      <c r="O2154" s="323" t="s">
        <v>287</v>
      </c>
      <c r="P2154" s="301" t="s">
        <v>14</v>
      </c>
      <c r="Q2154" s="311"/>
      <c r="R2154" s="1" t="str">
        <f t="shared" si="102"/>
        <v>-</v>
      </c>
      <c r="S2154" s="1" t="str">
        <f t="shared" si="101"/>
        <v>-</v>
      </c>
    </row>
    <row r="2155" spans="1:19" s="93" customFormat="1">
      <c r="A2155" s="293">
        <f t="shared" si="100"/>
        <v>2150</v>
      </c>
      <c r="B2155" s="431"/>
      <c r="C2155" s="294"/>
      <c r="D2155" s="294"/>
      <c r="E2155" s="294"/>
      <c r="F2155" s="294"/>
      <c r="G2155" s="294"/>
      <c r="H2155" s="294"/>
      <c r="I2155" s="304" t="s">
        <v>1822</v>
      </c>
      <c r="J2155" s="311"/>
      <c r="K2155" s="84" t="s">
        <v>14</v>
      </c>
      <c r="L2155" s="311" t="s">
        <v>14</v>
      </c>
      <c r="M2155" s="84" t="s">
        <v>14</v>
      </c>
      <c r="N2155" s="302" t="s">
        <v>13</v>
      </c>
      <c r="O2155" s="323" t="s">
        <v>287</v>
      </c>
      <c r="P2155" s="301" t="s">
        <v>14</v>
      </c>
      <c r="Q2155" s="311"/>
      <c r="R2155" s="1" t="str">
        <f t="shared" si="102"/>
        <v>-</v>
      </c>
      <c r="S2155" s="1" t="str">
        <f t="shared" si="101"/>
        <v>-</v>
      </c>
    </row>
    <row r="2156" spans="1:19" s="93" customFormat="1">
      <c r="A2156" s="293">
        <f t="shared" si="100"/>
        <v>2151</v>
      </c>
      <c r="B2156" s="431"/>
      <c r="C2156" s="294"/>
      <c r="D2156" s="294"/>
      <c r="E2156" s="294"/>
      <c r="F2156" s="294"/>
      <c r="G2156" s="294"/>
      <c r="H2156" s="294"/>
      <c r="I2156" s="309" t="s">
        <v>1819</v>
      </c>
      <c r="J2156" s="297"/>
      <c r="K2156" s="84" t="s">
        <v>11</v>
      </c>
      <c r="L2156" s="301" t="s">
        <v>14</v>
      </c>
      <c r="M2156" s="73" t="s">
        <v>14</v>
      </c>
      <c r="N2156" s="302" t="s">
        <v>13</v>
      </c>
      <c r="O2156" s="323" t="s">
        <v>287</v>
      </c>
      <c r="P2156" s="301" t="s">
        <v>14</v>
      </c>
      <c r="Q2156" s="311"/>
      <c r="R2156" s="1" t="str">
        <f t="shared" si="102"/>
        <v>-</v>
      </c>
      <c r="S2156" s="1" t="str">
        <f t="shared" si="101"/>
        <v>-</v>
      </c>
    </row>
    <row r="2157" spans="1:19" s="93" customFormat="1">
      <c r="A2157" s="293">
        <f t="shared" si="100"/>
        <v>2152</v>
      </c>
      <c r="B2157" s="431"/>
      <c r="C2157" s="294"/>
      <c r="D2157" s="294"/>
      <c r="E2157" s="294"/>
      <c r="F2157" s="294"/>
      <c r="G2157" s="294"/>
      <c r="H2157" s="294"/>
      <c r="I2157" s="294"/>
      <c r="J2157" s="312" t="s">
        <v>1907</v>
      </c>
      <c r="K2157" s="84">
        <v>1</v>
      </c>
      <c r="L2157" s="301" t="s">
        <v>14</v>
      </c>
      <c r="M2157" s="73" t="s">
        <v>14</v>
      </c>
      <c r="N2157" s="302" t="s">
        <v>13</v>
      </c>
      <c r="O2157" s="323" t="s">
        <v>287</v>
      </c>
      <c r="P2157" s="301" t="s">
        <v>14</v>
      </c>
      <c r="Q2157" s="311"/>
      <c r="R2157" s="1" t="str">
        <f t="shared" si="102"/>
        <v>-</v>
      </c>
      <c r="S2157" s="1" t="str">
        <f t="shared" si="101"/>
        <v>-</v>
      </c>
    </row>
    <row r="2158" spans="1:19" s="93" customFormat="1" ht="108">
      <c r="A2158" s="293">
        <f t="shared" si="100"/>
        <v>2153</v>
      </c>
      <c r="B2158" s="431"/>
      <c r="C2158" s="294"/>
      <c r="D2158" s="294"/>
      <c r="E2158" s="294"/>
      <c r="F2158" s="294"/>
      <c r="G2158" s="294"/>
      <c r="H2158" s="294"/>
      <c r="I2158" s="310"/>
      <c r="J2158" s="301" t="s">
        <v>1444</v>
      </c>
      <c r="K2158" s="73" t="s">
        <v>486</v>
      </c>
      <c r="L2158" s="187" t="s">
        <v>1908</v>
      </c>
      <c r="M2158" s="98"/>
      <c r="N2158" s="185" t="s">
        <v>13</v>
      </c>
      <c r="O2158" s="323" t="s">
        <v>287</v>
      </c>
      <c r="P2158" s="301" t="s">
        <v>14</v>
      </c>
      <c r="Q2158" s="311"/>
      <c r="R2158" s="1" t="str">
        <f t="shared" si="102"/>
        <v>-</v>
      </c>
      <c r="S2158" s="1" t="str">
        <f t="shared" si="101"/>
        <v>-</v>
      </c>
    </row>
    <row r="2159" spans="1:19" s="93" customFormat="1">
      <c r="A2159" s="293">
        <f t="shared" si="100"/>
        <v>2154</v>
      </c>
      <c r="B2159" s="431"/>
      <c r="C2159" s="294"/>
      <c r="D2159" s="294"/>
      <c r="E2159" s="294"/>
      <c r="F2159" s="294"/>
      <c r="G2159" s="294"/>
      <c r="H2159" s="294"/>
      <c r="I2159" s="304" t="s">
        <v>1822</v>
      </c>
      <c r="J2159" s="311"/>
      <c r="K2159" s="84" t="s">
        <v>14</v>
      </c>
      <c r="L2159" s="311" t="s">
        <v>14</v>
      </c>
      <c r="M2159" s="84" t="s">
        <v>14</v>
      </c>
      <c r="N2159" s="302" t="s">
        <v>13</v>
      </c>
      <c r="O2159" s="323" t="s">
        <v>287</v>
      </c>
      <c r="P2159" s="301" t="s">
        <v>14</v>
      </c>
      <c r="Q2159" s="311"/>
      <c r="R2159" s="1" t="str">
        <f t="shared" si="102"/>
        <v>-</v>
      </c>
      <c r="S2159" s="1" t="str">
        <f t="shared" si="101"/>
        <v>-</v>
      </c>
    </row>
    <row r="2160" spans="1:19" s="93" customFormat="1">
      <c r="A2160" s="293">
        <f t="shared" si="100"/>
        <v>2155</v>
      </c>
      <c r="B2160" s="431"/>
      <c r="C2160" s="294"/>
      <c r="D2160" s="294"/>
      <c r="E2160" s="294"/>
      <c r="F2160" s="294"/>
      <c r="G2160" s="294"/>
      <c r="H2160" s="294"/>
      <c r="I2160" s="309" t="s">
        <v>1819</v>
      </c>
      <c r="J2160" s="297"/>
      <c r="K2160" s="84" t="s">
        <v>11</v>
      </c>
      <c r="L2160" s="301" t="s">
        <v>14</v>
      </c>
      <c r="M2160" s="73" t="s">
        <v>14</v>
      </c>
      <c r="N2160" s="302" t="s">
        <v>13</v>
      </c>
      <c r="O2160" s="323" t="s">
        <v>287</v>
      </c>
      <c r="P2160" s="301" t="s">
        <v>14</v>
      </c>
      <c r="Q2160" s="311"/>
      <c r="R2160" s="1" t="str">
        <f t="shared" si="102"/>
        <v>-</v>
      </c>
      <c r="S2160" s="1" t="str">
        <f t="shared" si="101"/>
        <v>-</v>
      </c>
    </row>
    <row r="2161" spans="1:19" s="93" customFormat="1">
      <c r="A2161" s="293">
        <f t="shared" si="100"/>
        <v>2156</v>
      </c>
      <c r="B2161" s="431"/>
      <c r="C2161" s="294"/>
      <c r="D2161" s="294"/>
      <c r="E2161" s="294"/>
      <c r="F2161" s="294"/>
      <c r="G2161" s="294"/>
      <c r="H2161" s="294"/>
      <c r="I2161" s="294"/>
      <c r="J2161" s="312" t="s">
        <v>1909</v>
      </c>
      <c r="K2161" s="84">
        <v>1</v>
      </c>
      <c r="L2161" s="301" t="s">
        <v>14</v>
      </c>
      <c r="M2161" s="73" t="s">
        <v>14</v>
      </c>
      <c r="N2161" s="302" t="s">
        <v>13</v>
      </c>
      <c r="O2161" s="323" t="s">
        <v>287</v>
      </c>
      <c r="P2161" s="301" t="s">
        <v>14</v>
      </c>
      <c r="Q2161" s="311"/>
      <c r="R2161" s="1" t="str">
        <f t="shared" si="102"/>
        <v>-</v>
      </c>
      <c r="S2161" s="1" t="str">
        <f t="shared" si="101"/>
        <v>-</v>
      </c>
    </row>
    <row r="2162" spans="1:19" s="93" customFormat="1" ht="54">
      <c r="A2162" s="293">
        <f t="shared" si="100"/>
        <v>2157</v>
      </c>
      <c r="B2162" s="431"/>
      <c r="C2162" s="294"/>
      <c r="D2162" s="294"/>
      <c r="E2162" s="294"/>
      <c r="F2162" s="294"/>
      <c r="G2162" s="294"/>
      <c r="H2162" s="294"/>
      <c r="I2162" s="310"/>
      <c r="J2162" s="301" t="s">
        <v>1444</v>
      </c>
      <c r="K2162" s="73" t="s">
        <v>486</v>
      </c>
      <c r="L2162" s="187" t="s">
        <v>1910</v>
      </c>
      <c r="M2162" s="98"/>
      <c r="N2162" s="187" t="s">
        <v>13</v>
      </c>
      <c r="O2162" s="323" t="s">
        <v>287</v>
      </c>
      <c r="P2162" s="301" t="s">
        <v>14</v>
      </c>
      <c r="Q2162" s="311"/>
      <c r="R2162" s="1" t="str">
        <f t="shared" si="102"/>
        <v>-</v>
      </c>
      <c r="S2162" s="1" t="str">
        <f t="shared" si="101"/>
        <v>-</v>
      </c>
    </row>
    <row r="2163" spans="1:19" s="93" customFormat="1">
      <c r="A2163" s="293">
        <f t="shared" si="100"/>
        <v>2158</v>
      </c>
      <c r="B2163" s="431"/>
      <c r="C2163" s="294"/>
      <c r="D2163" s="294"/>
      <c r="E2163" s="294"/>
      <c r="F2163" s="294"/>
      <c r="G2163" s="294"/>
      <c r="H2163" s="294"/>
      <c r="I2163" s="304" t="s">
        <v>1822</v>
      </c>
      <c r="J2163" s="311"/>
      <c r="K2163" s="84" t="s">
        <v>14</v>
      </c>
      <c r="L2163" s="311" t="s">
        <v>14</v>
      </c>
      <c r="M2163" s="84" t="s">
        <v>14</v>
      </c>
      <c r="N2163" s="302" t="s">
        <v>13</v>
      </c>
      <c r="O2163" s="323" t="s">
        <v>287</v>
      </c>
      <c r="P2163" s="301" t="s">
        <v>14</v>
      </c>
      <c r="Q2163" s="311"/>
      <c r="R2163" s="1" t="str">
        <f t="shared" si="102"/>
        <v>-</v>
      </c>
      <c r="S2163" s="1" t="str">
        <f t="shared" si="101"/>
        <v>-</v>
      </c>
    </row>
    <row r="2164" spans="1:19" s="93" customFormat="1">
      <c r="A2164" s="293">
        <f t="shared" si="100"/>
        <v>2159</v>
      </c>
      <c r="B2164" s="431"/>
      <c r="C2164" s="294"/>
      <c r="D2164" s="294"/>
      <c r="E2164" s="294"/>
      <c r="F2164" s="294"/>
      <c r="G2164" s="294"/>
      <c r="H2164" s="294"/>
      <c r="I2164" s="309" t="s">
        <v>1819</v>
      </c>
      <c r="J2164" s="297"/>
      <c r="K2164" s="84" t="s">
        <v>11</v>
      </c>
      <c r="L2164" s="301" t="s">
        <v>14</v>
      </c>
      <c r="M2164" s="73" t="s">
        <v>14</v>
      </c>
      <c r="N2164" s="302" t="s">
        <v>13</v>
      </c>
      <c r="O2164" s="323" t="s">
        <v>287</v>
      </c>
      <c r="P2164" s="301" t="s">
        <v>14</v>
      </c>
      <c r="Q2164" s="311"/>
      <c r="R2164" s="1" t="str">
        <f t="shared" si="102"/>
        <v>-</v>
      </c>
      <c r="S2164" s="1" t="str">
        <f t="shared" si="101"/>
        <v>-</v>
      </c>
    </row>
    <row r="2165" spans="1:19" s="93" customFormat="1">
      <c r="A2165" s="293">
        <f t="shared" si="100"/>
        <v>2160</v>
      </c>
      <c r="B2165" s="431"/>
      <c r="C2165" s="294"/>
      <c r="D2165" s="294"/>
      <c r="E2165" s="294"/>
      <c r="F2165" s="294"/>
      <c r="G2165" s="294"/>
      <c r="H2165" s="294"/>
      <c r="I2165" s="294"/>
      <c r="J2165" s="312" t="s">
        <v>1911</v>
      </c>
      <c r="K2165" s="84">
        <v>1</v>
      </c>
      <c r="L2165" s="301" t="s">
        <v>14</v>
      </c>
      <c r="M2165" s="73" t="s">
        <v>14</v>
      </c>
      <c r="N2165" s="302" t="s">
        <v>13</v>
      </c>
      <c r="O2165" s="323" t="s">
        <v>287</v>
      </c>
      <c r="P2165" s="301" t="s">
        <v>14</v>
      </c>
      <c r="Q2165" s="311"/>
      <c r="R2165" s="1" t="str">
        <f t="shared" si="102"/>
        <v>-</v>
      </c>
      <c r="S2165" s="1" t="str">
        <f t="shared" si="101"/>
        <v>-</v>
      </c>
    </row>
    <row r="2166" spans="1:19" s="93" customFormat="1" ht="81">
      <c r="A2166" s="293">
        <f t="shared" si="100"/>
        <v>2161</v>
      </c>
      <c r="B2166" s="431"/>
      <c r="C2166" s="294"/>
      <c r="D2166" s="294"/>
      <c r="E2166" s="294"/>
      <c r="F2166" s="294"/>
      <c r="G2166" s="294"/>
      <c r="H2166" s="294"/>
      <c r="I2166" s="310"/>
      <c r="J2166" s="301" t="s">
        <v>1444</v>
      </c>
      <c r="K2166" s="73" t="s">
        <v>486</v>
      </c>
      <c r="L2166" s="187" t="s">
        <v>1912</v>
      </c>
      <c r="M2166" s="98"/>
      <c r="N2166" s="185" t="s">
        <v>13</v>
      </c>
      <c r="O2166" s="323" t="s">
        <v>287</v>
      </c>
      <c r="P2166" s="301" t="s">
        <v>14</v>
      </c>
      <c r="Q2166" s="311"/>
      <c r="R2166" s="1" t="str">
        <f t="shared" si="102"/>
        <v>-</v>
      </c>
      <c r="S2166" s="1" t="str">
        <f t="shared" si="101"/>
        <v>-</v>
      </c>
    </row>
    <row r="2167" spans="1:19" s="93" customFormat="1">
      <c r="A2167" s="293">
        <f t="shared" si="100"/>
        <v>2162</v>
      </c>
      <c r="B2167" s="431"/>
      <c r="C2167" s="294"/>
      <c r="D2167" s="294"/>
      <c r="E2167" s="294"/>
      <c r="F2167" s="294"/>
      <c r="G2167" s="294"/>
      <c r="H2167" s="294"/>
      <c r="I2167" s="304" t="s">
        <v>1822</v>
      </c>
      <c r="J2167" s="311"/>
      <c r="K2167" s="84" t="s">
        <v>14</v>
      </c>
      <c r="L2167" s="311" t="s">
        <v>14</v>
      </c>
      <c r="M2167" s="84" t="s">
        <v>14</v>
      </c>
      <c r="N2167" s="302" t="s">
        <v>13</v>
      </c>
      <c r="O2167" s="323" t="s">
        <v>287</v>
      </c>
      <c r="P2167" s="301" t="s">
        <v>14</v>
      </c>
      <c r="Q2167" s="311"/>
      <c r="R2167" s="1" t="str">
        <f t="shared" si="102"/>
        <v>-</v>
      </c>
      <c r="S2167" s="1" t="str">
        <f t="shared" si="101"/>
        <v>-</v>
      </c>
    </row>
    <row r="2168" spans="1:19" s="93" customFormat="1">
      <c r="A2168" s="293">
        <f t="shared" si="100"/>
        <v>2163</v>
      </c>
      <c r="B2168" s="431"/>
      <c r="C2168" s="294"/>
      <c r="D2168" s="294"/>
      <c r="E2168" s="294"/>
      <c r="F2168" s="294"/>
      <c r="G2168" s="294"/>
      <c r="H2168" s="294"/>
      <c r="I2168" s="309" t="s">
        <v>1819</v>
      </c>
      <c r="J2168" s="297"/>
      <c r="K2168" s="84" t="s">
        <v>11</v>
      </c>
      <c r="L2168" s="301" t="s">
        <v>14</v>
      </c>
      <c r="M2168" s="73" t="s">
        <v>14</v>
      </c>
      <c r="N2168" s="302" t="s">
        <v>13</v>
      </c>
      <c r="O2168" s="323" t="s">
        <v>287</v>
      </c>
      <c r="P2168" s="301" t="s">
        <v>14</v>
      </c>
      <c r="Q2168" s="311"/>
      <c r="R2168" s="1" t="str">
        <f t="shared" si="102"/>
        <v>-</v>
      </c>
      <c r="S2168" s="1" t="str">
        <f t="shared" si="101"/>
        <v>-</v>
      </c>
    </row>
    <row r="2169" spans="1:19" s="93" customFormat="1">
      <c r="A2169" s="293">
        <f t="shared" si="100"/>
        <v>2164</v>
      </c>
      <c r="B2169" s="431"/>
      <c r="C2169" s="294"/>
      <c r="D2169" s="294"/>
      <c r="E2169" s="294"/>
      <c r="F2169" s="294"/>
      <c r="G2169" s="294"/>
      <c r="H2169" s="294"/>
      <c r="I2169" s="294"/>
      <c r="J2169" s="312" t="s">
        <v>1913</v>
      </c>
      <c r="K2169" s="84">
        <v>1</v>
      </c>
      <c r="L2169" s="301" t="s">
        <v>14</v>
      </c>
      <c r="M2169" s="73" t="s">
        <v>14</v>
      </c>
      <c r="N2169" s="302" t="s">
        <v>13</v>
      </c>
      <c r="O2169" s="323" t="s">
        <v>287</v>
      </c>
      <c r="P2169" s="301" t="s">
        <v>14</v>
      </c>
      <c r="Q2169" s="311"/>
      <c r="R2169" s="1" t="str">
        <f t="shared" si="102"/>
        <v>-</v>
      </c>
      <c r="S2169" s="1" t="str">
        <f t="shared" si="101"/>
        <v>-</v>
      </c>
    </row>
    <row r="2170" spans="1:19" s="93" customFormat="1" ht="94.5">
      <c r="A2170" s="293">
        <f t="shared" si="100"/>
        <v>2165</v>
      </c>
      <c r="B2170" s="431"/>
      <c r="C2170" s="294"/>
      <c r="D2170" s="294"/>
      <c r="E2170" s="294"/>
      <c r="F2170" s="294"/>
      <c r="G2170" s="294"/>
      <c r="H2170" s="294"/>
      <c r="I2170" s="310"/>
      <c r="J2170" s="301" t="s">
        <v>1444</v>
      </c>
      <c r="K2170" s="73" t="s">
        <v>486</v>
      </c>
      <c r="L2170" s="187" t="s">
        <v>1914</v>
      </c>
      <c r="M2170" s="98"/>
      <c r="N2170" s="185">
        <v>24600</v>
      </c>
      <c r="O2170" s="323" t="s">
        <v>287</v>
      </c>
      <c r="P2170" s="301" t="s">
        <v>14</v>
      </c>
      <c r="Q2170" s="311"/>
      <c r="R2170" s="1" t="str">
        <f t="shared" si="102"/>
        <v>-</v>
      </c>
      <c r="S2170" s="1" t="str">
        <f t="shared" si="101"/>
        <v>-</v>
      </c>
    </row>
    <row r="2171" spans="1:19" s="93" customFormat="1">
      <c r="A2171" s="293">
        <f t="shared" si="100"/>
        <v>2166</v>
      </c>
      <c r="B2171" s="431"/>
      <c r="C2171" s="294"/>
      <c r="D2171" s="294"/>
      <c r="E2171" s="294"/>
      <c r="F2171" s="294"/>
      <c r="G2171" s="294"/>
      <c r="H2171" s="294"/>
      <c r="I2171" s="304" t="s">
        <v>1822</v>
      </c>
      <c r="J2171" s="311"/>
      <c r="K2171" s="84" t="s">
        <v>14</v>
      </c>
      <c r="L2171" s="311" t="s">
        <v>14</v>
      </c>
      <c r="M2171" s="84" t="s">
        <v>14</v>
      </c>
      <c r="N2171" s="302" t="s">
        <v>13</v>
      </c>
      <c r="O2171" s="323" t="s">
        <v>287</v>
      </c>
      <c r="P2171" s="301" t="s">
        <v>14</v>
      </c>
      <c r="Q2171" s="311"/>
      <c r="R2171" s="1" t="str">
        <f t="shared" si="102"/>
        <v>-</v>
      </c>
      <c r="S2171" s="1" t="str">
        <f t="shared" si="101"/>
        <v>-</v>
      </c>
    </row>
    <row r="2172" spans="1:19" s="93" customFormat="1">
      <c r="A2172" s="293">
        <f t="shared" si="100"/>
        <v>2167</v>
      </c>
      <c r="B2172" s="431"/>
      <c r="C2172" s="294"/>
      <c r="D2172" s="294"/>
      <c r="E2172" s="294"/>
      <c r="F2172" s="294"/>
      <c r="G2172" s="294"/>
      <c r="H2172" s="294"/>
      <c r="I2172" s="309" t="s">
        <v>1819</v>
      </c>
      <c r="J2172" s="297"/>
      <c r="K2172" s="84" t="s">
        <v>11</v>
      </c>
      <c r="L2172" s="301" t="s">
        <v>14</v>
      </c>
      <c r="M2172" s="73" t="s">
        <v>14</v>
      </c>
      <c r="N2172" s="302" t="s">
        <v>13</v>
      </c>
      <c r="O2172" s="323" t="s">
        <v>287</v>
      </c>
      <c r="P2172" s="301" t="s">
        <v>14</v>
      </c>
      <c r="Q2172" s="311"/>
      <c r="R2172" s="1" t="str">
        <f t="shared" si="102"/>
        <v>-</v>
      </c>
      <c r="S2172" s="1" t="str">
        <f t="shared" si="101"/>
        <v>-</v>
      </c>
    </row>
    <row r="2173" spans="1:19" s="93" customFormat="1">
      <c r="A2173" s="293">
        <f t="shared" si="100"/>
        <v>2168</v>
      </c>
      <c r="B2173" s="431"/>
      <c r="C2173" s="294"/>
      <c r="D2173" s="294"/>
      <c r="E2173" s="294"/>
      <c r="F2173" s="294"/>
      <c r="G2173" s="294"/>
      <c r="H2173" s="294"/>
      <c r="I2173" s="294"/>
      <c r="J2173" s="312" t="s">
        <v>1915</v>
      </c>
      <c r="K2173" s="84">
        <v>1</v>
      </c>
      <c r="L2173" s="301" t="s">
        <v>14</v>
      </c>
      <c r="M2173" s="73" t="s">
        <v>14</v>
      </c>
      <c r="N2173" s="302" t="s">
        <v>13</v>
      </c>
      <c r="O2173" s="323" t="s">
        <v>287</v>
      </c>
      <c r="P2173" s="301" t="s">
        <v>14</v>
      </c>
      <c r="Q2173" s="311"/>
      <c r="R2173" s="1" t="str">
        <f t="shared" si="102"/>
        <v>-</v>
      </c>
      <c r="S2173" s="1" t="str">
        <f t="shared" si="101"/>
        <v>-</v>
      </c>
    </row>
    <row r="2174" spans="1:19" s="93" customFormat="1" ht="81">
      <c r="A2174" s="293">
        <f t="shared" si="100"/>
        <v>2169</v>
      </c>
      <c r="B2174" s="431"/>
      <c r="C2174" s="294"/>
      <c r="D2174" s="294"/>
      <c r="E2174" s="294"/>
      <c r="F2174" s="294"/>
      <c r="G2174" s="294"/>
      <c r="H2174" s="294"/>
      <c r="I2174" s="310"/>
      <c r="J2174" s="301" t="s">
        <v>1444</v>
      </c>
      <c r="K2174" s="73" t="s">
        <v>486</v>
      </c>
      <c r="L2174" s="187" t="s">
        <v>1916</v>
      </c>
      <c r="M2174" s="98"/>
      <c r="N2174" s="187" t="s">
        <v>1917</v>
      </c>
      <c r="O2174" s="323" t="s">
        <v>287</v>
      </c>
      <c r="P2174" s="301" t="s">
        <v>14</v>
      </c>
      <c r="Q2174" s="311"/>
      <c r="R2174" s="1" t="str">
        <f t="shared" si="102"/>
        <v>-</v>
      </c>
      <c r="S2174" s="1" t="str">
        <f t="shared" si="101"/>
        <v>-</v>
      </c>
    </row>
    <row r="2175" spans="1:19" s="93" customFormat="1">
      <c r="A2175" s="293">
        <f t="shared" si="100"/>
        <v>2170</v>
      </c>
      <c r="B2175" s="431"/>
      <c r="C2175" s="294"/>
      <c r="D2175" s="294"/>
      <c r="E2175" s="294"/>
      <c r="F2175" s="294"/>
      <c r="G2175" s="294"/>
      <c r="H2175" s="294"/>
      <c r="I2175" s="304" t="s">
        <v>1822</v>
      </c>
      <c r="J2175" s="311"/>
      <c r="K2175" s="84" t="s">
        <v>14</v>
      </c>
      <c r="L2175" s="311" t="s">
        <v>14</v>
      </c>
      <c r="M2175" s="84" t="s">
        <v>14</v>
      </c>
      <c r="N2175" s="302" t="s">
        <v>13</v>
      </c>
      <c r="O2175" s="323" t="s">
        <v>287</v>
      </c>
      <c r="P2175" s="301" t="s">
        <v>14</v>
      </c>
      <c r="Q2175" s="311"/>
      <c r="R2175" s="1" t="str">
        <f t="shared" si="102"/>
        <v>-</v>
      </c>
      <c r="S2175" s="1" t="str">
        <f t="shared" si="101"/>
        <v>-</v>
      </c>
    </row>
    <row r="2176" spans="1:19" s="93" customFormat="1">
      <c r="A2176" s="293">
        <f t="shared" si="100"/>
        <v>2171</v>
      </c>
      <c r="B2176" s="431"/>
      <c r="C2176" s="294"/>
      <c r="D2176" s="294"/>
      <c r="E2176" s="294"/>
      <c r="F2176" s="294"/>
      <c r="G2176" s="294"/>
      <c r="H2176" s="294"/>
      <c r="I2176" s="309" t="s">
        <v>1819</v>
      </c>
      <c r="J2176" s="297"/>
      <c r="K2176" s="84" t="s">
        <v>11</v>
      </c>
      <c r="L2176" s="301" t="s">
        <v>14</v>
      </c>
      <c r="M2176" s="73" t="s">
        <v>14</v>
      </c>
      <c r="N2176" s="302" t="s">
        <v>13</v>
      </c>
      <c r="O2176" s="323" t="s">
        <v>287</v>
      </c>
      <c r="P2176" s="301" t="s">
        <v>14</v>
      </c>
      <c r="Q2176" s="311"/>
      <c r="R2176" s="1" t="str">
        <f t="shared" si="102"/>
        <v>-</v>
      </c>
      <c r="S2176" s="1" t="str">
        <f t="shared" si="101"/>
        <v>-</v>
      </c>
    </row>
    <row r="2177" spans="1:19" s="93" customFormat="1">
      <c r="A2177" s="293">
        <f t="shared" si="100"/>
        <v>2172</v>
      </c>
      <c r="B2177" s="431"/>
      <c r="C2177" s="294"/>
      <c r="D2177" s="294"/>
      <c r="E2177" s="294"/>
      <c r="F2177" s="294"/>
      <c r="G2177" s="294"/>
      <c r="H2177" s="294"/>
      <c r="I2177" s="294"/>
      <c r="J2177" s="312" t="s">
        <v>1918</v>
      </c>
      <c r="K2177" s="84">
        <v>1</v>
      </c>
      <c r="L2177" s="301" t="s">
        <v>14</v>
      </c>
      <c r="M2177" s="73" t="s">
        <v>14</v>
      </c>
      <c r="N2177" s="302" t="s">
        <v>13</v>
      </c>
      <c r="O2177" s="323" t="s">
        <v>287</v>
      </c>
      <c r="P2177" s="301" t="s">
        <v>14</v>
      </c>
      <c r="Q2177" s="311"/>
      <c r="R2177" s="1" t="str">
        <f t="shared" si="102"/>
        <v>-</v>
      </c>
      <c r="S2177" s="1" t="str">
        <f t="shared" si="101"/>
        <v>-</v>
      </c>
    </row>
    <row r="2178" spans="1:19" s="93" customFormat="1" ht="67.5">
      <c r="A2178" s="293">
        <f t="shared" si="100"/>
        <v>2173</v>
      </c>
      <c r="B2178" s="431"/>
      <c r="C2178" s="294"/>
      <c r="D2178" s="294"/>
      <c r="E2178" s="294"/>
      <c r="F2178" s="294"/>
      <c r="G2178" s="294"/>
      <c r="H2178" s="294"/>
      <c r="I2178" s="310"/>
      <c r="J2178" s="301" t="s">
        <v>1444</v>
      </c>
      <c r="K2178" s="73" t="s">
        <v>486</v>
      </c>
      <c r="L2178" s="187" t="s">
        <v>1919</v>
      </c>
      <c r="M2178" s="98"/>
      <c r="N2178" s="185" t="s">
        <v>13</v>
      </c>
      <c r="O2178" s="323" t="s">
        <v>287</v>
      </c>
      <c r="P2178" s="301" t="s">
        <v>14</v>
      </c>
      <c r="Q2178" s="311"/>
      <c r="R2178" s="1" t="str">
        <f t="shared" si="102"/>
        <v>-</v>
      </c>
      <c r="S2178" s="1" t="str">
        <f t="shared" si="101"/>
        <v>-</v>
      </c>
    </row>
    <row r="2179" spans="1:19" s="93" customFormat="1">
      <c r="A2179" s="293">
        <f t="shared" si="100"/>
        <v>2174</v>
      </c>
      <c r="B2179" s="431"/>
      <c r="C2179" s="294"/>
      <c r="D2179" s="294"/>
      <c r="E2179" s="294"/>
      <c r="F2179" s="294"/>
      <c r="G2179" s="294"/>
      <c r="H2179" s="294"/>
      <c r="I2179" s="304" t="s">
        <v>1822</v>
      </c>
      <c r="J2179" s="311"/>
      <c r="K2179" s="84" t="s">
        <v>14</v>
      </c>
      <c r="L2179" s="311" t="s">
        <v>14</v>
      </c>
      <c r="M2179" s="84" t="s">
        <v>14</v>
      </c>
      <c r="N2179" s="302" t="s">
        <v>13</v>
      </c>
      <c r="O2179" s="323" t="s">
        <v>287</v>
      </c>
      <c r="P2179" s="301" t="s">
        <v>14</v>
      </c>
      <c r="Q2179" s="311"/>
      <c r="R2179" s="1" t="str">
        <f t="shared" si="102"/>
        <v>-</v>
      </c>
      <c r="S2179" s="1" t="str">
        <f t="shared" si="101"/>
        <v>-</v>
      </c>
    </row>
    <row r="2180" spans="1:19" s="93" customFormat="1">
      <c r="A2180" s="293">
        <f t="shared" si="100"/>
        <v>2175</v>
      </c>
      <c r="B2180" s="431"/>
      <c r="C2180" s="294"/>
      <c r="D2180" s="294"/>
      <c r="E2180" s="294"/>
      <c r="F2180" s="294"/>
      <c r="G2180" s="294"/>
      <c r="H2180" s="294"/>
      <c r="I2180" s="309" t="s">
        <v>1819</v>
      </c>
      <c r="J2180" s="297"/>
      <c r="K2180" s="84" t="s">
        <v>11</v>
      </c>
      <c r="L2180" s="301" t="s">
        <v>14</v>
      </c>
      <c r="M2180" s="73" t="s">
        <v>14</v>
      </c>
      <c r="N2180" s="302" t="s">
        <v>13</v>
      </c>
      <c r="O2180" s="323" t="s">
        <v>287</v>
      </c>
      <c r="P2180" s="301" t="s">
        <v>14</v>
      </c>
      <c r="Q2180" s="311"/>
      <c r="R2180" s="1" t="str">
        <f t="shared" si="102"/>
        <v>-</v>
      </c>
      <c r="S2180" s="1" t="str">
        <f t="shared" si="101"/>
        <v>-</v>
      </c>
    </row>
    <row r="2181" spans="1:19" s="93" customFormat="1">
      <c r="A2181" s="293">
        <f t="shared" si="100"/>
        <v>2176</v>
      </c>
      <c r="B2181" s="431"/>
      <c r="C2181" s="294"/>
      <c r="D2181" s="294"/>
      <c r="E2181" s="294"/>
      <c r="F2181" s="294"/>
      <c r="G2181" s="294"/>
      <c r="H2181" s="294"/>
      <c r="I2181" s="294"/>
      <c r="J2181" s="312" t="s">
        <v>1920</v>
      </c>
      <c r="K2181" s="84">
        <v>1</v>
      </c>
      <c r="L2181" s="301" t="s">
        <v>14</v>
      </c>
      <c r="M2181" s="73" t="s">
        <v>14</v>
      </c>
      <c r="N2181" s="302" t="s">
        <v>13</v>
      </c>
      <c r="O2181" s="323" t="s">
        <v>287</v>
      </c>
      <c r="P2181" s="301" t="s">
        <v>14</v>
      </c>
      <c r="Q2181" s="311"/>
      <c r="R2181" s="1" t="str">
        <f t="shared" si="102"/>
        <v>-</v>
      </c>
      <c r="S2181" s="1" t="str">
        <f t="shared" si="101"/>
        <v>-</v>
      </c>
    </row>
    <row r="2182" spans="1:19" s="93" customFormat="1" ht="67.5">
      <c r="A2182" s="293">
        <f t="shared" si="100"/>
        <v>2177</v>
      </c>
      <c r="B2182" s="431"/>
      <c r="C2182" s="294"/>
      <c r="D2182" s="294"/>
      <c r="E2182" s="294"/>
      <c r="F2182" s="294"/>
      <c r="G2182" s="294"/>
      <c r="H2182" s="294"/>
      <c r="I2182" s="310"/>
      <c r="J2182" s="301" t="s">
        <v>1444</v>
      </c>
      <c r="K2182" s="73" t="s">
        <v>486</v>
      </c>
      <c r="L2182" s="187" t="s">
        <v>1921</v>
      </c>
      <c r="M2182" s="98"/>
      <c r="N2182" s="185" t="s">
        <v>13</v>
      </c>
      <c r="O2182" s="323" t="s">
        <v>287</v>
      </c>
      <c r="P2182" s="301" t="s">
        <v>14</v>
      </c>
      <c r="Q2182" s="311"/>
      <c r="R2182" s="1" t="str">
        <f t="shared" si="102"/>
        <v>-</v>
      </c>
      <c r="S2182" s="1" t="str">
        <f t="shared" si="101"/>
        <v>-</v>
      </c>
    </row>
    <row r="2183" spans="1:19" s="93" customFormat="1">
      <c r="A2183" s="293">
        <f t="shared" si="100"/>
        <v>2178</v>
      </c>
      <c r="B2183" s="431"/>
      <c r="C2183" s="294"/>
      <c r="D2183" s="294"/>
      <c r="E2183" s="294"/>
      <c r="F2183" s="294"/>
      <c r="G2183" s="294"/>
      <c r="H2183" s="294"/>
      <c r="I2183" s="304" t="s">
        <v>1822</v>
      </c>
      <c r="J2183" s="311"/>
      <c r="K2183" s="84" t="s">
        <v>14</v>
      </c>
      <c r="L2183" s="311" t="s">
        <v>14</v>
      </c>
      <c r="M2183" s="84" t="s">
        <v>14</v>
      </c>
      <c r="N2183" s="302" t="s">
        <v>13</v>
      </c>
      <c r="O2183" s="323" t="s">
        <v>287</v>
      </c>
      <c r="P2183" s="301" t="s">
        <v>14</v>
      </c>
      <c r="Q2183" s="311"/>
      <c r="R2183" s="1" t="str">
        <f t="shared" si="102"/>
        <v>-</v>
      </c>
      <c r="S2183" s="1" t="str">
        <f t="shared" si="101"/>
        <v>-</v>
      </c>
    </row>
    <row r="2184" spans="1:19" s="93" customFormat="1">
      <c r="A2184" s="293">
        <f t="shared" si="100"/>
        <v>2179</v>
      </c>
      <c r="B2184" s="431"/>
      <c r="C2184" s="294"/>
      <c r="D2184" s="294"/>
      <c r="E2184" s="294"/>
      <c r="F2184" s="294"/>
      <c r="G2184" s="294"/>
      <c r="H2184" s="294"/>
      <c r="I2184" s="309" t="s">
        <v>1819</v>
      </c>
      <c r="J2184" s="297"/>
      <c r="K2184" s="84" t="s">
        <v>11</v>
      </c>
      <c r="L2184" s="301" t="s">
        <v>14</v>
      </c>
      <c r="M2184" s="73" t="s">
        <v>14</v>
      </c>
      <c r="N2184" s="302" t="s">
        <v>13</v>
      </c>
      <c r="O2184" s="323" t="s">
        <v>287</v>
      </c>
      <c r="P2184" s="301" t="s">
        <v>14</v>
      </c>
      <c r="Q2184" s="311"/>
      <c r="R2184" s="1" t="str">
        <f t="shared" si="102"/>
        <v>-</v>
      </c>
      <c r="S2184" s="1" t="str">
        <f t="shared" ref="S2184:S2247" si="103">IF(O2184="未定義","-","○")</f>
        <v>-</v>
      </c>
    </row>
    <row r="2185" spans="1:19" s="93" customFormat="1">
      <c r="A2185" s="293">
        <f t="shared" si="100"/>
        <v>2180</v>
      </c>
      <c r="B2185" s="431"/>
      <c r="C2185" s="294"/>
      <c r="D2185" s="294"/>
      <c r="E2185" s="294"/>
      <c r="F2185" s="294"/>
      <c r="G2185" s="294"/>
      <c r="H2185" s="294"/>
      <c r="I2185" s="294"/>
      <c r="J2185" s="312" t="s">
        <v>1922</v>
      </c>
      <c r="K2185" s="84">
        <v>1</v>
      </c>
      <c r="L2185" s="301" t="s">
        <v>14</v>
      </c>
      <c r="M2185" s="73" t="s">
        <v>14</v>
      </c>
      <c r="N2185" s="302" t="s">
        <v>13</v>
      </c>
      <c r="O2185" s="323" t="s">
        <v>287</v>
      </c>
      <c r="P2185" s="301" t="s">
        <v>14</v>
      </c>
      <c r="Q2185" s="311"/>
      <c r="R2185" s="1" t="str">
        <f t="shared" si="102"/>
        <v>-</v>
      </c>
      <c r="S2185" s="1" t="str">
        <f t="shared" si="103"/>
        <v>-</v>
      </c>
    </row>
    <row r="2186" spans="1:19" s="93" customFormat="1" ht="67.5">
      <c r="A2186" s="293">
        <f t="shared" si="100"/>
        <v>2181</v>
      </c>
      <c r="B2186" s="431"/>
      <c r="C2186" s="294"/>
      <c r="D2186" s="294"/>
      <c r="E2186" s="294"/>
      <c r="F2186" s="294"/>
      <c r="G2186" s="294"/>
      <c r="H2186" s="294"/>
      <c r="I2186" s="310"/>
      <c r="J2186" s="301" t="s">
        <v>1444</v>
      </c>
      <c r="K2186" s="73" t="s">
        <v>486</v>
      </c>
      <c r="L2186" s="187" t="s">
        <v>1923</v>
      </c>
      <c r="M2186" s="98"/>
      <c r="N2186" s="185" t="s">
        <v>13</v>
      </c>
      <c r="O2186" s="323" t="s">
        <v>287</v>
      </c>
      <c r="P2186" s="301" t="s">
        <v>14</v>
      </c>
      <c r="Q2186" s="311"/>
      <c r="R2186" s="1" t="str">
        <f t="shared" si="102"/>
        <v>-</v>
      </c>
      <c r="S2186" s="1" t="str">
        <f t="shared" si="103"/>
        <v>-</v>
      </c>
    </row>
    <row r="2187" spans="1:19" s="93" customFormat="1">
      <c r="A2187" s="293">
        <f t="shared" si="100"/>
        <v>2182</v>
      </c>
      <c r="B2187" s="431"/>
      <c r="C2187" s="294"/>
      <c r="D2187" s="294"/>
      <c r="E2187" s="294"/>
      <c r="F2187" s="294"/>
      <c r="G2187" s="294"/>
      <c r="H2187" s="294"/>
      <c r="I2187" s="304" t="s">
        <v>1822</v>
      </c>
      <c r="J2187" s="311"/>
      <c r="K2187" s="84" t="s">
        <v>14</v>
      </c>
      <c r="L2187" s="311" t="s">
        <v>14</v>
      </c>
      <c r="M2187" s="84" t="s">
        <v>14</v>
      </c>
      <c r="N2187" s="302" t="s">
        <v>13</v>
      </c>
      <c r="O2187" s="323" t="s">
        <v>287</v>
      </c>
      <c r="P2187" s="301" t="s">
        <v>14</v>
      </c>
      <c r="Q2187" s="311"/>
      <c r="R2187" s="1" t="str">
        <f t="shared" si="102"/>
        <v>-</v>
      </c>
      <c r="S2187" s="1" t="str">
        <f t="shared" si="103"/>
        <v>-</v>
      </c>
    </row>
    <row r="2188" spans="1:19" s="93" customFormat="1">
      <c r="A2188" s="293">
        <f t="shared" si="100"/>
        <v>2183</v>
      </c>
      <c r="B2188" s="431"/>
      <c r="C2188" s="294"/>
      <c r="D2188" s="294"/>
      <c r="E2188" s="294"/>
      <c r="F2188" s="294"/>
      <c r="G2188" s="294"/>
      <c r="H2188" s="294"/>
      <c r="I2188" s="309" t="s">
        <v>1819</v>
      </c>
      <c r="J2188" s="297"/>
      <c r="K2188" s="84" t="s">
        <v>11</v>
      </c>
      <c r="L2188" s="301" t="s">
        <v>14</v>
      </c>
      <c r="M2188" s="73" t="s">
        <v>14</v>
      </c>
      <c r="N2188" s="302" t="s">
        <v>13</v>
      </c>
      <c r="O2188" s="323" t="s">
        <v>287</v>
      </c>
      <c r="P2188" s="301" t="s">
        <v>14</v>
      </c>
      <c r="Q2188" s="311"/>
      <c r="R2188" s="1" t="str">
        <f t="shared" si="102"/>
        <v>-</v>
      </c>
      <c r="S2188" s="1" t="str">
        <f t="shared" si="103"/>
        <v>-</v>
      </c>
    </row>
    <row r="2189" spans="1:19" s="93" customFormat="1">
      <c r="A2189" s="293">
        <f t="shared" si="100"/>
        <v>2184</v>
      </c>
      <c r="B2189" s="431"/>
      <c r="C2189" s="294"/>
      <c r="D2189" s="294"/>
      <c r="E2189" s="294"/>
      <c r="F2189" s="294"/>
      <c r="G2189" s="294"/>
      <c r="H2189" s="294"/>
      <c r="I2189" s="294"/>
      <c r="J2189" s="312" t="s">
        <v>1924</v>
      </c>
      <c r="K2189" s="84">
        <v>1</v>
      </c>
      <c r="L2189" s="301" t="s">
        <v>14</v>
      </c>
      <c r="M2189" s="73" t="s">
        <v>14</v>
      </c>
      <c r="N2189" s="302" t="s">
        <v>13</v>
      </c>
      <c r="O2189" s="323" t="s">
        <v>287</v>
      </c>
      <c r="P2189" s="301" t="s">
        <v>14</v>
      </c>
      <c r="Q2189" s="311"/>
      <c r="R2189" s="1" t="str">
        <f t="shared" si="102"/>
        <v>-</v>
      </c>
      <c r="S2189" s="1" t="str">
        <f t="shared" si="103"/>
        <v>-</v>
      </c>
    </row>
    <row r="2190" spans="1:19" s="93" customFormat="1" ht="67.5">
      <c r="A2190" s="293">
        <f t="shared" si="100"/>
        <v>2185</v>
      </c>
      <c r="B2190" s="431"/>
      <c r="C2190" s="294"/>
      <c r="D2190" s="294"/>
      <c r="E2190" s="294"/>
      <c r="F2190" s="294"/>
      <c r="G2190" s="294"/>
      <c r="H2190" s="294"/>
      <c r="I2190" s="310"/>
      <c r="J2190" s="301" t="s">
        <v>1444</v>
      </c>
      <c r="K2190" s="73" t="s">
        <v>486</v>
      </c>
      <c r="L2190" s="187" t="s">
        <v>1925</v>
      </c>
      <c r="M2190" s="98"/>
      <c r="N2190" s="185" t="s">
        <v>13</v>
      </c>
      <c r="O2190" s="323" t="s">
        <v>287</v>
      </c>
      <c r="P2190" s="301" t="s">
        <v>14</v>
      </c>
      <c r="Q2190" s="311"/>
      <c r="R2190" s="1" t="str">
        <f t="shared" si="102"/>
        <v>-</v>
      </c>
      <c r="S2190" s="1" t="str">
        <f t="shared" si="103"/>
        <v>-</v>
      </c>
    </row>
    <row r="2191" spans="1:19" s="93" customFormat="1">
      <c r="A2191" s="293">
        <f t="shared" si="100"/>
        <v>2186</v>
      </c>
      <c r="B2191" s="431"/>
      <c r="C2191" s="294"/>
      <c r="D2191" s="294"/>
      <c r="E2191" s="294"/>
      <c r="F2191" s="294"/>
      <c r="G2191" s="294"/>
      <c r="H2191" s="294"/>
      <c r="I2191" s="304" t="s">
        <v>1822</v>
      </c>
      <c r="J2191" s="311"/>
      <c r="K2191" s="84" t="s">
        <v>14</v>
      </c>
      <c r="L2191" s="311" t="s">
        <v>14</v>
      </c>
      <c r="M2191" s="84" t="s">
        <v>14</v>
      </c>
      <c r="N2191" s="302" t="s">
        <v>13</v>
      </c>
      <c r="O2191" s="323" t="s">
        <v>287</v>
      </c>
      <c r="P2191" s="301" t="s">
        <v>14</v>
      </c>
      <c r="Q2191" s="311"/>
      <c r="R2191" s="1" t="str">
        <f t="shared" si="102"/>
        <v>-</v>
      </c>
      <c r="S2191" s="1" t="str">
        <f t="shared" si="103"/>
        <v>-</v>
      </c>
    </row>
    <row r="2192" spans="1:19" s="93" customFormat="1">
      <c r="A2192" s="293">
        <f t="shared" si="100"/>
        <v>2187</v>
      </c>
      <c r="B2192" s="431"/>
      <c r="C2192" s="294"/>
      <c r="D2192" s="294"/>
      <c r="E2192" s="294"/>
      <c r="F2192" s="294"/>
      <c r="G2192" s="294"/>
      <c r="H2192" s="294"/>
      <c r="I2192" s="309" t="s">
        <v>1819</v>
      </c>
      <c r="J2192" s="297"/>
      <c r="K2192" s="84" t="s">
        <v>11</v>
      </c>
      <c r="L2192" s="301" t="s">
        <v>14</v>
      </c>
      <c r="M2192" s="73" t="s">
        <v>14</v>
      </c>
      <c r="N2192" s="302" t="s">
        <v>13</v>
      </c>
      <c r="O2192" s="323" t="s">
        <v>287</v>
      </c>
      <c r="P2192" s="301" t="s">
        <v>14</v>
      </c>
      <c r="Q2192" s="311"/>
      <c r="R2192" s="1" t="str">
        <f t="shared" si="102"/>
        <v>-</v>
      </c>
      <c r="S2192" s="1" t="str">
        <f t="shared" si="103"/>
        <v>-</v>
      </c>
    </row>
    <row r="2193" spans="1:19" s="93" customFormat="1">
      <c r="A2193" s="293">
        <f t="shared" si="100"/>
        <v>2188</v>
      </c>
      <c r="B2193" s="431"/>
      <c r="C2193" s="294"/>
      <c r="D2193" s="294"/>
      <c r="E2193" s="294"/>
      <c r="F2193" s="294"/>
      <c r="G2193" s="294"/>
      <c r="H2193" s="294"/>
      <c r="I2193" s="294"/>
      <c r="J2193" s="312" t="s">
        <v>1926</v>
      </c>
      <c r="K2193" s="84">
        <v>1</v>
      </c>
      <c r="L2193" s="301" t="s">
        <v>14</v>
      </c>
      <c r="M2193" s="73" t="s">
        <v>14</v>
      </c>
      <c r="N2193" s="302" t="s">
        <v>13</v>
      </c>
      <c r="O2193" s="323" t="s">
        <v>287</v>
      </c>
      <c r="P2193" s="301" t="s">
        <v>14</v>
      </c>
      <c r="Q2193" s="311"/>
      <c r="R2193" s="1" t="str">
        <f t="shared" ref="R2193:R2256" si="104">IF(P2193="-","-","○")</f>
        <v>-</v>
      </c>
      <c r="S2193" s="1" t="str">
        <f t="shared" si="103"/>
        <v>-</v>
      </c>
    </row>
    <row r="2194" spans="1:19" s="93" customFormat="1" ht="67.5">
      <c r="A2194" s="293">
        <f t="shared" si="100"/>
        <v>2189</v>
      </c>
      <c r="B2194" s="431"/>
      <c r="C2194" s="294"/>
      <c r="D2194" s="294"/>
      <c r="E2194" s="294"/>
      <c r="F2194" s="294"/>
      <c r="G2194" s="294"/>
      <c r="H2194" s="294"/>
      <c r="I2194" s="310"/>
      <c r="J2194" s="301" t="s">
        <v>1444</v>
      </c>
      <c r="K2194" s="73" t="s">
        <v>486</v>
      </c>
      <c r="L2194" s="187" t="s">
        <v>1927</v>
      </c>
      <c r="M2194" s="98"/>
      <c r="N2194" s="185" t="s">
        <v>13</v>
      </c>
      <c r="O2194" s="323" t="s">
        <v>287</v>
      </c>
      <c r="P2194" s="301" t="s">
        <v>14</v>
      </c>
      <c r="Q2194" s="311"/>
      <c r="R2194" s="1" t="str">
        <f t="shared" si="104"/>
        <v>-</v>
      </c>
      <c r="S2194" s="1" t="str">
        <f t="shared" si="103"/>
        <v>-</v>
      </c>
    </row>
    <row r="2195" spans="1:19" s="93" customFormat="1">
      <c r="A2195" s="293">
        <f t="shared" si="100"/>
        <v>2190</v>
      </c>
      <c r="B2195" s="431"/>
      <c r="C2195" s="294"/>
      <c r="D2195" s="294"/>
      <c r="E2195" s="294"/>
      <c r="F2195" s="294"/>
      <c r="G2195" s="294"/>
      <c r="H2195" s="294"/>
      <c r="I2195" s="304" t="s">
        <v>1822</v>
      </c>
      <c r="J2195" s="311"/>
      <c r="K2195" s="84" t="s">
        <v>14</v>
      </c>
      <c r="L2195" s="311" t="s">
        <v>14</v>
      </c>
      <c r="M2195" s="84" t="s">
        <v>14</v>
      </c>
      <c r="N2195" s="302" t="s">
        <v>13</v>
      </c>
      <c r="O2195" s="323" t="s">
        <v>287</v>
      </c>
      <c r="P2195" s="301" t="s">
        <v>14</v>
      </c>
      <c r="Q2195" s="311"/>
      <c r="R2195" s="1" t="str">
        <f t="shared" si="104"/>
        <v>-</v>
      </c>
      <c r="S2195" s="1" t="str">
        <f t="shared" si="103"/>
        <v>-</v>
      </c>
    </row>
    <row r="2196" spans="1:19" s="93" customFormat="1">
      <c r="A2196" s="293">
        <f t="shared" si="100"/>
        <v>2191</v>
      </c>
      <c r="B2196" s="431"/>
      <c r="C2196" s="294"/>
      <c r="D2196" s="294"/>
      <c r="E2196" s="294"/>
      <c r="F2196" s="294"/>
      <c r="G2196" s="294"/>
      <c r="H2196" s="294"/>
      <c r="I2196" s="309" t="s">
        <v>1819</v>
      </c>
      <c r="J2196" s="297"/>
      <c r="K2196" s="84" t="s">
        <v>11</v>
      </c>
      <c r="L2196" s="301" t="s">
        <v>14</v>
      </c>
      <c r="M2196" s="73" t="s">
        <v>14</v>
      </c>
      <c r="N2196" s="302" t="s">
        <v>13</v>
      </c>
      <c r="O2196" s="323" t="s">
        <v>287</v>
      </c>
      <c r="P2196" s="301" t="s">
        <v>14</v>
      </c>
      <c r="Q2196" s="311"/>
      <c r="R2196" s="1" t="str">
        <f t="shared" si="104"/>
        <v>-</v>
      </c>
      <c r="S2196" s="1" t="str">
        <f t="shared" si="103"/>
        <v>-</v>
      </c>
    </row>
    <row r="2197" spans="1:19" s="93" customFormat="1">
      <c r="A2197" s="293">
        <f t="shared" si="100"/>
        <v>2192</v>
      </c>
      <c r="B2197" s="431"/>
      <c r="C2197" s="294"/>
      <c r="D2197" s="294"/>
      <c r="E2197" s="294"/>
      <c r="F2197" s="294"/>
      <c r="G2197" s="294"/>
      <c r="H2197" s="294"/>
      <c r="I2197" s="294"/>
      <c r="J2197" s="312" t="s">
        <v>1928</v>
      </c>
      <c r="K2197" s="84">
        <v>1</v>
      </c>
      <c r="L2197" s="301" t="s">
        <v>14</v>
      </c>
      <c r="M2197" s="73" t="s">
        <v>14</v>
      </c>
      <c r="N2197" s="302" t="s">
        <v>13</v>
      </c>
      <c r="O2197" s="323" t="s">
        <v>287</v>
      </c>
      <c r="P2197" s="301" t="s">
        <v>14</v>
      </c>
      <c r="Q2197" s="311"/>
      <c r="R2197" s="1" t="str">
        <f t="shared" si="104"/>
        <v>-</v>
      </c>
      <c r="S2197" s="1" t="str">
        <f t="shared" si="103"/>
        <v>-</v>
      </c>
    </row>
    <row r="2198" spans="1:19" s="93" customFormat="1" ht="67.5">
      <c r="A2198" s="293">
        <f t="shared" si="100"/>
        <v>2193</v>
      </c>
      <c r="B2198" s="431"/>
      <c r="C2198" s="294"/>
      <c r="D2198" s="294"/>
      <c r="E2198" s="294"/>
      <c r="F2198" s="294"/>
      <c r="G2198" s="294"/>
      <c r="H2198" s="294"/>
      <c r="I2198" s="310"/>
      <c r="J2198" s="301" t="s">
        <v>1444</v>
      </c>
      <c r="K2198" s="73" t="s">
        <v>486</v>
      </c>
      <c r="L2198" s="187" t="s">
        <v>1929</v>
      </c>
      <c r="M2198" s="98"/>
      <c r="N2198" s="185" t="s">
        <v>13</v>
      </c>
      <c r="O2198" s="323" t="s">
        <v>287</v>
      </c>
      <c r="P2198" s="301" t="s">
        <v>14</v>
      </c>
      <c r="Q2198" s="311"/>
      <c r="R2198" s="1" t="str">
        <f t="shared" si="104"/>
        <v>-</v>
      </c>
      <c r="S2198" s="1" t="str">
        <f t="shared" si="103"/>
        <v>-</v>
      </c>
    </row>
    <row r="2199" spans="1:19" s="93" customFormat="1">
      <c r="A2199" s="293">
        <f t="shared" si="100"/>
        <v>2194</v>
      </c>
      <c r="B2199" s="431"/>
      <c r="C2199" s="294"/>
      <c r="D2199" s="294"/>
      <c r="E2199" s="294"/>
      <c r="F2199" s="294"/>
      <c r="G2199" s="294"/>
      <c r="H2199" s="294"/>
      <c r="I2199" s="304" t="s">
        <v>1822</v>
      </c>
      <c r="J2199" s="311"/>
      <c r="K2199" s="84" t="s">
        <v>14</v>
      </c>
      <c r="L2199" s="311" t="s">
        <v>14</v>
      </c>
      <c r="M2199" s="84" t="s">
        <v>14</v>
      </c>
      <c r="N2199" s="302" t="s">
        <v>13</v>
      </c>
      <c r="O2199" s="323" t="s">
        <v>287</v>
      </c>
      <c r="P2199" s="301" t="s">
        <v>14</v>
      </c>
      <c r="Q2199" s="311"/>
      <c r="R2199" s="1" t="str">
        <f t="shared" si="104"/>
        <v>-</v>
      </c>
      <c r="S2199" s="1" t="str">
        <f t="shared" si="103"/>
        <v>-</v>
      </c>
    </row>
    <row r="2200" spans="1:19" s="93" customFormat="1">
      <c r="A2200" s="293">
        <f t="shared" si="100"/>
        <v>2195</v>
      </c>
      <c r="B2200" s="431"/>
      <c r="C2200" s="294"/>
      <c r="D2200" s="294"/>
      <c r="E2200" s="294"/>
      <c r="F2200" s="294"/>
      <c r="G2200" s="294"/>
      <c r="H2200" s="294"/>
      <c r="I2200" s="309" t="s">
        <v>1819</v>
      </c>
      <c r="J2200" s="297"/>
      <c r="K2200" s="84" t="s">
        <v>11</v>
      </c>
      <c r="L2200" s="301" t="s">
        <v>14</v>
      </c>
      <c r="M2200" s="73" t="s">
        <v>14</v>
      </c>
      <c r="N2200" s="302" t="s">
        <v>13</v>
      </c>
      <c r="O2200" s="323" t="s">
        <v>287</v>
      </c>
      <c r="P2200" s="301" t="s">
        <v>14</v>
      </c>
      <c r="Q2200" s="311"/>
      <c r="R2200" s="1" t="str">
        <f t="shared" si="104"/>
        <v>-</v>
      </c>
      <c r="S2200" s="1" t="str">
        <f t="shared" si="103"/>
        <v>-</v>
      </c>
    </row>
    <row r="2201" spans="1:19" s="93" customFormat="1">
      <c r="A2201" s="293">
        <f t="shared" si="100"/>
        <v>2196</v>
      </c>
      <c r="B2201" s="431"/>
      <c r="C2201" s="294"/>
      <c r="D2201" s="294"/>
      <c r="E2201" s="294"/>
      <c r="F2201" s="294"/>
      <c r="G2201" s="294"/>
      <c r="H2201" s="294"/>
      <c r="I2201" s="294"/>
      <c r="J2201" s="312" t="s">
        <v>1930</v>
      </c>
      <c r="K2201" s="84">
        <v>1</v>
      </c>
      <c r="L2201" s="301" t="s">
        <v>14</v>
      </c>
      <c r="M2201" s="73" t="s">
        <v>14</v>
      </c>
      <c r="N2201" s="302" t="s">
        <v>13</v>
      </c>
      <c r="O2201" s="323" t="s">
        <v>287</v>
      </c>
      <c r="P2201" s="301" t="s">
        <v>14</v>
      </c>
      <c r="Q2201" s="311"/>
      <c r="R2201" s="1" t="str">
        <f t="shared" si="104"/>
        <v>-</v>
      </c>
      <c r="S2201" s="1" t="str">
        <f t="shared" si="103"/>
        <v>-</v>
      </c>
    </row>
    <row r="2202" spans="1:19" s="93" customFormat="1" ht="67.5">
      <c r="A2202" s="293">
        <f t="shared" si="100"/>
        <v>2197</v>
      </c>
      <c r="B2202" s="431"/>
      <c r="C2202" s="294"/>
      <c r="D2202" s="294"/>
      <c r="E2202" s="294"/>
      <c r="F2202" s="294"/>
      <c r="G2202" s="294"/>
      <c r="H2202" s="294"/>
      <c r="I2202" s="310"/>
      <c r="J2202" s="301" t="s">
        <v>1444</v>
      </c>
      <c r="K2202" s="73" t="s">
        <v>486</v>
      </c>
      <c r="L2202" s="187" t="s">
        <v>1931</v>
      </c>
      <c r="M2202" s="98"/>
      <c r="N2202" s="323" t="s">
        <v>20</v>
      </c>
      <c r="O2202" s="323" t="s">
        <v>287</v>
      </c>
      <c r="P2202" s="301" t="s">
        <v>14</v>
      </c>
      <c r="Q2202" s="311"/>
      <c r="R2202" s="1" t="str">
        <f t="shared" si="104"/>
        <v>-</v>
      </c>
      <c r="S2202" s="1" t="str">
        <f t="shared" si="103"/>
        <v>-</v>
      </c>
    </row>
    <row r="2203" spans="1:19" s="93" customFormat="1">
      <c r="A2203" s="293">
        <f t="shared" si="100"/>
        <v>2198</v>
      </c>
      <c r="B2203" s="431"/>
      <c r="C2203" s="294"/>
      <c r="D2203" s="294"/>
      <c r="E2203" s="294"/>
      <c r="F2203" s="294"/>
      <c r="G2203" s="294"/>
      <c r="H2203" s="294"/>
      <c r="I2203" s="304" t="s">
        <v>1822</v>
      </c>
      <c r="J2203" s="311"/>
      <c r="K2203" s="84" t="s">
        <v>14</v>
      </c>
      <c r="L2203" s="311" t="s">
        <v>14</v>
      </c>
      <c r="M2203" s="84" t="s">
        <v>14</v>
      </c>
      <c r="N2203" s="302" t="s">
        <v>13</v>
      </c>
      <c r="O2203" s="323" t="s">
        <v>287</v>
      </c>
      <c r="P2203" s="301" t="s">
        <v>14</v>
      </c>
      <c r="Q2203" s="311"/>
      <c r="R2203" s="1" t="str">
        <f t="shared" si="104"/>
        <v>-</v>
      </c>
      <c r="S2203" s="1" t="str">
        <f t="shared" si="103"/>
        <v>-</v>
      </c>
    </row>
    <row r="2204" spans="1:19" s="93" customFormat="1">
      <c r="A2204" s="293">
        <f t="shared" si="100"/>
        <v>2199</v>
      </c>
      <c r="B2204" s="431"/>
      <c r="C2204" s="294"/>
      <c r="D2204" s="294"/>
      <c r="E2204" s="294"/>
      <c r="F2204" s="294"/>
      <c r="G2204" s="294"/>
      <c r="H2204" s="294"/>
      <c r="I2204" s="309" t="s">
        <v>1819</v>
      </c>
      <c r="J2204" s="297"/>
      <c r="K2204" s="84" t="s">
        <v>11</v>
      </c>
      <c r="L2204" s="301" t="s">
        <v>14</v>
      </c>
      <c r="M2204" s="73" t="s">
        <v>14</v>
      </c>
      <c r="N2204" s="302" t="s">
        <v>13</v>
      </c>
      <c r="O2204" s="323" t="s">
        <v>287</v>
      </c>
      <c r="P2204" s="301" t="s">
        <v>14</v>
      </c>
      <c r="Q2204" s="311"/>
      <c r="R2204" s="1" t="str">
        <f t="shared" si="104"/>
        <v>-</v>
      </c>
      <c r="S2204" s="1" t="str">
        <f t="shared" si="103"/>
        <v>-</v>
      </c>
    </row>
    <row r="2205" spans="1:19" s="93" customFormat="1">
      <c r="A2205" s="293">
        <f t="shared" si="100"/>
        <v>2200</v>
      </c>
      <c r="B2205" s="431"/>
      <c r="C2205" s="294"/>
      <c r="D2205" s="294"/>
      <c r="E2205" s="294"/>
      <c r="F2205" s="294"/>
      <c r="G2205" s="294"/>
      <c r="H2205" s="294"/>
      <c r="I2205" s="294"/>
      <c r="J2205" s="312" t="s">
        <v>1932</v>
      </c>
      <c r="K2205" s="84">
        <v>1</v>
      </c>
      <c r="L2205" s="301" t="s">
        <v>14</v>
      </c>
      <c r="M2205" s="73" t="s">
        <v>14</v>
      </c>
      <c r="N2205" s="302" t="s">
        <v>13</v>
      </c>
      <c r="O2205" s="323" t="s">
        <v>287</v>
      </c>
      <c r="P2205" s="301" t="s">
        <v>14</v>
      </c>
      <c r="Q2205" s="311"/>
      <c r="R2205" s="1" t="str">
        <f t="shared" si="104"/>
        <v>-</v>
      </c>
      <c r="S2205" s="1" t="str">
        <f t="shared" si="103"/>
        <v>-</v>
      </c>
    </row>
    <row r="2206" spans="1:19" s="93" customFormat="1" ht="67.5">
      <c r="A2206" s="293">
        <f t="shared" si="100"/>
        <v>2201</v>
      </c>
      <c r="B2206" s="431"/>
      <c r="C2206" s="294"/>
      <c r="D2206" s="294"/>
      <c r="E2206" s="294"/>
      <c r="F2206" s="294"/>
      <c r="G2206" s="294"/>
      <c r="H2206" s="294"/>
      <c r="I2206" s="310"/>
      <c r="J2206" s="301" t="s">
        <v>1444</v>
      </c>
      <c r="K2206" s="73" t="s">
        <v>486</v>
      </c>
      <c r="L2206" s="187" t="s">
        <v>1933</v>
      </c>
      <c r="M2206" s="98"/>
      <c r="N2206" s="185" t="s">
        <v>13</v>
      </c>
      <c r="O2206" s="323" t="s">
        <v>287</v>
      </c>
      <c r="P2206" s="301" t="s">
        <v>14</v>
      </c>
      <c r="Q2206" s="311"/>
      <c r="R2206" s="1" t="str">
        <f t="shared" si="104"/>
        <v>-</v>
      </c>
      <c r="S2206" s="1" t="str">
        <f t="shared" si="103"/>
        <v>-</v>
      </c>
    </row>
    <row r="2207" spans="1:19" s="93" customFormat="1">
      <c r="A2207" s="293">
        <f t="shared" si="100"/>
        <v>2202</v>
      </c>
      <c r="B2207" s="431"/>
      <c r="C2207" s="294"/>
      <c r="D2207" s="294"/>
      <c r="E2207" s="294"/>
      <c r="F2207" s="294"/>
      <c r="G2207" s="294"/>
      <c r="H2207" s="294"/>
      <c r="I2207" s="304" t="s">
        <v>1822</v>
      </c>
      <c r="J2207" s="311"/>
      <c r="K2207" s="84" t="s">
        <v>14</v>
      </c>
      <c r="L2207" s="311" t="s">
        <v>14</v>
      </c>
      <c r="M2207" s="84" t="s">
        <v>14</v>
      </c>
      <c r="N2207" s="302" t="s">
        <v>13</v>
      </c>
      <c r="O2207" s="323" t="s">
        <v>287</v>
      </c>
      <c r="P2207" s="301" t="s">
        <v>14</v>
      </c>
      <c r="Q2207" s="311"/>
      <c r="R2207" s="1" t="str">
        <f t="shared" si="104"/>
        <v>-</v>
      </c>
      <c r="S2207" s="1" t="str">
        <f t="shared" si="103"/>
        <v>-</v>
      </c>
    </row>
    <row r="2208" spans="1:19" s="93" customFormat="1">
      <c r="A2208" s="293">
        <f t="shared" si="100"/>
        <v>2203</v>
      </c>
      <c r="B2208" s="431"/>
      <c r="C2208" s="294"/>
      <c r="D2208" s="294"/>
      <c r="E2208" s="294"/>
      <c r="F2208" s="294"/>
      <c r="G2208" s="294"/>
      <c r="H2208" s="294"/>
      <c r="I2208" s="309" t="s">
        <v>1819</v>
      </c>
      <c r="J2208" s="297"/>
      <c r="K2208" s="84" t="s">
        <v>11</v>
      </c>
      <c r="L2208" s="301" t="s">
        <v>14</v>
      </c>
      <c r="M2208" s="73" t="s">
        <v>14</v>
      </c>
      <c r="N2208" s="302" t="s">
        <v>13</v>
      </c>
      <c r="O2208" s="323" t="s">
        <v>287</v>
      </c>
      <c r="P2208" s="301" t="s">
        <v>14</v>
      </c>
      <c r="Q2208" s="311"/>
      <c r="R2208" s="1" t="str">
        <f t="shared" si="104"/>
        <v>-</v>
      </c>
      <c r="S2208" s="1" t="str">
        <f t="shared" si="103"/>
        <v>-</v>
      </c>
    </row>
    <row r="2209" spans="1:19" s="93" customFormat="1">
      <c r="A2209" s="293">
        <f t="shared" si="100"/>
        <v>2204</v>
      </c>
      <c r="B2209" s="431"/>
      <c r="C2209" s="294"/>
      <c r="D2209" s="294"/>
      <c r="E2209" s="294"/>
      <c r="F2209" s="294"/>
      <c r="G2209" s="294"/>
      <c r="H2209" s="294"/>
      <c r="I2209" s="294"/>
      <c r="J2209" s="312" t="s">
        <v>1934</v>
      </c>
      <c r="K2209" s="84">
        <v>1</v>
      </c>
      <c r="L2209" s="301" t="s">
        <v>14</v>
      </c>
      <c r="M2209" s="73" t="s">
        <v>14</v>
      </c>
      <c r="N2209" s="302" t="s">
        <v>13</v>
      </c>
      <c r="O2209" s="323" t="s">
        <v>287</v>
      </c>
      <c r="P2209" s="301" t="s">
        <v>14</v>
      </c>
      <c r="Q2209" s="311"/>
      <c r="R2209" s="1" t="str">
        <f t="shared" si="104"/>
        <v>-</v>
      </c>
      <c r="S2209" s="1" t="str">
        <f t="shared" si="103"/>
        <v>-</v>
      </c>
    </row>
    <row r="2210" spans="1:19" s="93" customFormat="1" ht="54">
      <c r="A2210" s="293">
        <f t="shared" si="100"/>
        <v>2205</v>
      </c>
      <c r="B2210" s="431"/>
      <c r="C2210" s="294"/>
      <c r="D2210" s="294"/>
      <c r="E2210" s="294"/>
      <c r="F2210" s="294"/>
      <c r="G2210" s="294"/>
      <c r="H2210" s="294"/>
      <c r="I2210" s="310"/>
      <c r="J2210" s="301" t="s">
        <v>1444</v>
      </c>
      <c r="K2210" s="73" t="s">
        <v>486</v>
      </c>
      <c r="L2210" s="187" t="s">
        <v>1935</v>
      </c>
      <c r="M2210" s="98"/>
      <c r="N2210" s="185" t="s">
        <v>13</v>
      </c>
      <c r="O2210" s="323" t="s">
        <v>287</v>
      </c>
      <c r="P2210" s="301" t="s">
        <v>14</v>
      </c>
      <c r="Q2210" s="311"/>
      <c r="R2210" s="1" t="str">
        <f t="shared" si="104"/>
        <v>-</v>
      </c>
      <c r="S2210" s="1" t="str">
        <f t="shared" si="103"/>
        <v>-</v>
      </c>
    </row>
    <row r="2211" spans="1:19" s="93" customFormat="1">
      <c r="A2211" s="293">
        <f t="shared" si="100"/>
        <v>2206</v>
      </c>
      <c r="B2211" s="431"/>
      <c r="C2211" s="294"/>
      <c r="D2211" s="294"/>
      <c r="E2211" s="294"/>
      <c r="F2211" s="294"/>
      <c r="G2211" s="294"/>
      <c r="H2211" s="294"/>
      <c r="I2211" s="304" t="s">
        <v>1822</v>
      </c>
      <c r="J2211" s="311"/>
      <c r="K2211" s="84" t="s">
        <v>14</v>
      </c>
      <c r="L2211" s="311" t="s">
        <v>14</v>
      </c>
      <c r="M2211" s="84" t="s">
        <v>14</v>
      </c>
      <c r="N2211" s="302" t="s">
        <v>13</v>
      </c>
      <c r="O2211" s="323" t="s">
        <v>287</v>
      </c>
      <c r="P2211" s="301" t="s">
        <v>14</v>
      </c>
      <c r="Q2211" s="311"/>
      <c r="R2211" s="1" t="str">
        <f t="shared" si="104"/>
        <v>-</v>
      </c>
      <c r="S2211" s="1" t="str">
        <f t="shared" si="103"/>
        <v>-</v>
      </c>
    </row>
    <row r="2212" spans="1:19" s="93" customFormat="1">
      <c r="A2212" s="293">
        <f t="shared" si="100"/>
        <v>2207</v>
      </c>
      <c r="B2212" s="431"/>
      <c r="C2212" s="294"/>
      <c r="D2212" s="294"/>
      <c r="E2212" s="294"/>
      <c r="F2212" s="294"/>
      <c r="G2212" s="294"/>
      <c r="H2212" s="294"/>
      <c r="I2212" s="309" t="s">
        <v>1819</v>
      </c>
      <c r="J2212" s="297"/>
      <c r="K2212" s="84" t="s">
        <v>11</v>
      </c>
      <c r="L2212" s="301" t="s">
        <v>14</v>
      </c>
      <c r="M2212" s="73" t="s">
        <v>14</v>
      </c>
      <c r="N2212" s="302" t="s">
        <v>13</v>
      </c>
      <c r="O2212" s="323" t="s">
        <v>287</v>
      </c>
      <c r="P2212" s="301" t="s">
        <v>14</v>
      </c>
      <c r="Q2212" s="311"/>
      <c r="R2212" s="1" t="str">
        <f t="shared" si="104"/>
        <v>-</v>
      </c>
      <c r="S2212" s="1" t="str">
        <f t="shared" si="103"/>
        <v>-</v>
      </c>
    </row>
    <row r="2213" spans="1:19" s="93" customFormat="1">
      <c r="A2213" s="293">
        <f t="shared" si="100"/>
        <v>2208</v>
      </c>
      <c r="B2213" s="431"/>
      <c r="C2213" s="294"/>
      <c r="D2213" s="294"/>
      <c r="E2213" s="294"/>
      <c r="F2213" s="294"/>
      <c r="G2213" s="294"/>
      <c r="H2213" s="294"/>
      <c r="I2213" s="294"/>
      <c r="J2213" s="312" t="s">
        <v>1936</v>
      </c>
      <c r="K2213" s="84">
        <v>1</v>
      </c>
      <c r="L2213" s="301" t="s">
        <v>14</v>
      </c>
      <c r="M2213" s="73" t="s">
        <v>14</v>
      </c>
      <c r="N2213" s="302" t="s">
        <v>13</v>
      </c>
      <c r="O2213" s="323" t="s">
        <v>287</v>
      </c>
      <c r="P2213" s="301" t="s">
        <v>14</v>
      </c>
      <c r="Q2213" s="311"/>
      <c r="R2213" s="1" t="str">
        <f t="shared" si="104"/>
        <v>-</v>
      </c>
      <c r="S2213" s="1" t="str">
        <f t="shared" si="103"/>
        <v>-</v>
      </c>
    </row>
    <row r="2214" spans="1:19" s="93" customFormat="1" ht="54">
      <c r="A2214" s="293">
        <f t="shared" si="100"/>
        <v>2209</v>
      </c>
      <c r="B2214" s="431"/>
      <c r="C2214" s="294"/>
      <c r="D2214" s="294"/>
      <c r="E2214" s="294"/>
      <c r="F2214" s="294"/>
      <c r="G2214" s="294"/>
      <c r="H2214" s="294"/>
      <c r="I2214" s="310"/>
      <c r="J2214" s="301" t="s">
        <v>1444</v>
      </c>
      <c r="K2214" s="73" t="s">
        <v>486</v>
      </c>
      <c r="L2214" s="187" t="s">
        <v>1937</v>
      </c>
      <c r="M2214" s="98"/>
      <c r="N2214" s="185">
        <v>1</v>
      </c>
      <c r="O2214" s="323" t="s">
        <v>287</v>
      </c>
      <c r="P2214" s="301" t="s">
        <v>14</v>
      </c>
      <c r="Q2214" s="311"/>
      <c r="R2214" s="1" t="str">
        <f t="shared" si="104"/>
        <v>-</v>
      </c>
      <c r="S2214" s="1" t="str">
        <f t="shared" si="103"/>
        <v>-</v>
      </c>
    </row>
    <row r="2215" spans="1:19" s="93" customFormat="1">
      <c r="A2215" s="293">
        <f t="shared" si="100"/>
        <v>2210</v>
      </c>
      <c r="B2215" s="431"/>
      <c r="C2215" s="294"/>
      <c r="D2215" s="294"/>
      <c r="E2215" s="294"/>
      <c r="F2215" s="294"/>
      <c r="G2215" s="294"/>
      <c r="H2215" s="294"/>
      <c r="I2215" s="304" t="s">
        <v>1822</v>
      </c>
      <c r="J2215" s="311"/>
      <c r="K2215" s="84" t="s">
        <v>14</v>
      </c>
      <c r="L2215" s="311" t="s">
        <v>14</v>
      </c>
      <c r="M2215" s="84" t="s">
        <v>14</v>
      </c>
      <c r="N2215" s="302" t="s">
        <v>13</v>
      </c>
      <c r="O2215" s="323" t="s">
        <v>287</v>
      </c>
      <c r="P2215" s="301" t="s">
        <v>14</v>
      </c>
      <c r="Q2215" s="311"/>
      <c r="R2215" s="1" t="str">
        <f t="shared" si="104"/>
        <v>-</v>
      </c>
      <c r="S2215" s="1" t="str">
        <f t="shared" si="103"/>
        <v>-</v>
      </c>
    </row>
    <row r="2216" spans="1:19" s="93" customFormat="1">
      <c r="A2216" s="274">
        <f t="shared" si="100"/>
        <v>2211</v>
      </c>
      <c r="B2216" s="433"/>
      <c r="C2216" s="275"/>
      <c r="D2216" s="275"/>
      <c r="E2216" s="275"/>
      <c r="F2216" s="275"/>
      <c r="G2216" s="275"/>
      <c r="H2216" s="276" t="s">
        <v>513</v>
      </c>
      <c r="I2216" s="271"/>
      <c r="J2216" s="272"/>
      <c r="K2216" s="73" t="s">
        <v>14</v>
      </c>
      <c r="L2216" s="273" t="s">
        <v>14</v>
      </c>
      <c r="M2216" s="75" t="s">
        <v>14</v>
      </c>
      <c r="N2216" s="197" t="s">
        <v>13</v>
      </c>
      <c r="O2216" s="282" t="s">
        <v>1500</v>
      </c>
      <c r="P2216" s="273"/>
      <c r="Q2216" s="273"/>
      <c r="R2216" s="1" t="str">
        <f t="shared" si="104"/>
        <v>○</v>
      </c>
      <c r="S2216" s="1" t="str">
        <f t="shared" si="103"/>
        <v>○</v>
      </c>
    </row>
    <row r="2217" spans="1:19" s="93" customFormat="1">
      <c r="A2217" s="68">
        <f t="shared" si="100"/>
        <v>2212</v>
      </c>
      <c r="B2217" s="434"/>
      <c r="C2217" s="94"/>
      <c r="D2217" s="94"/>
      <c r="E2217" s="94"/>
      <c r="F2217" s="94"/>
      <c r="G2217" s="107" t="s">
        <v>4</v>
      </c>
      <c r="H2217" s="89"/>
      <c r="I2217" s="108"/>
      <c r="J2217" s="72"/>
      <c r="K2217" s="73" t="s">
        <v>14</v>
      </c>
      <c r="L2217" s="73" t="s">
        <v>14</v>
      </c>
      <c r="M2217" s="75" t="s">
        <v>14</v>
      </c>
      <c r="N2217" s="76" t="s">
        <v>13</v>
      </c>
      <c r="O2217" s="282" t="s">
        <v>1500</v>
      </c>
      <c r="P2217" s="345" t="s">
        <v>2581</v>
      </c>
      <c r="Q2217" s="73"/>
      <c r="R2217" s="1" t="str">
        <f t="shared" si="104"/>
        <v>○</v>
      </c>
      <c r="S2217" s="1" t="str">
        <f t="shared" si="103"/>
        <v>○</v>
      </c>
    </row>
    <row r="2218" spans="1:19" s="93" customFormat="1" ht="67.5">
      <c r="A2218" s="68">
        <f t="shared" si="100"/>
        <v>2213</v>
      </c>
      <c r="B2218" s="435" t="s">
        <v>1272</v>
      </c>
      <c r="C2218" s="94"/>
      <c r="D2218" s="94"/>
      <c r="E2218" s="94"/>
      <c r="F2218" s="94"/>
      <c r="G2218" s="109" t="s">
        <v>5</v>
      </c>
      <c r="H2218" s="89"/>
      <c r="I2218" s="108"/>
      <c r="J2218" s="72"/>
      <c r="K2218" s="73" t="s">
        <v>9</v>
      </c>
      <c r="L2218" s="75" t="s">
        <v>1645</v>
      </c>
      <c r="M2218" s="75" t="s">
        <v>14</v>
      </c>
      <c r="N2218" s="76" t="s">
        <v>13</v>
      </c>
      <c r="O2218" s="282" t="s">
        <v>1500</v>
      </c>
      <c r="P2218" s="345" t="s">
        <v>2581</v>
      </c>
      <c r="Q2218" s="73"/>
      <c r="R2218" s="1" t="str">
        <f t="shared" si="104"/>
        <v>○</v>
      </c>
      <c r="S2218" s="1" t="str">
        <f t="shared" si="103"/>
        <v>○</v>
      </c>
    </row>
    <row r="2219" spans="1:19" s="93" customFormat="1" ht="54">
      <c r="A2219" s="274">
        <f t="shared" si="100"/>
        <v>2214</v>
      </c>
      <c r="B2219" s="436"/>
      <c r="C2219" s="275"/>
      <c r="D2219" s="275"/>
      <c r="E2219" s="275"/>
      <c r="F2219" s="275"/>
      <c r="G2219" s="275"/>
      <c r="H2219" s="278" t="s">
        <v>6</v>
      </c>
      <c r="I2219" s="271"/>
      <c r="J2219" s="272"/>
      <c r="K2219" s="273" t="s">
        <v>10</v>
      </c>
      <c r="L2219" s="238" t="s">
        <v>1646</v>
      </c>
      <c r="M2219" s="273"/>
      <c r="N2219" s="279" t="s">
        <v>994</v>
      </c>
      <c r="O2219" s="282" t="s">
        <v>1570</v>
      </c>
      <c r="P2219" s="273" t="s">
        <v>2729</v>
      </c>
      <c r="Q2219" s="273"/>
      <c r="R2219" s="1" t="str">
        <f t="shared" si="104"/>
        <v>○</v>
      </c>
      <c r="S2219" s="1" t="str">
        <f t="shared" si="103"/>
        <v>-</v>
      </c>
    </row>
    <row r="2220" spans="1:19">
      <c r="A2220" s="293">
        <f t="shared" si="100"/>
        <v>2215</v>
      </c>
      <c r="B2220" s="421"/>
      <c r="C2220" s="310"/>
      <c r="D2220" s="310"/>
      <c r="E2220" s="310"/>
      <c r="F2220" s="310"/>
      <c r="G2220" s="310"/>
      <c r="H2220" s="295" t="s">
        <v>202</v>
      </c>
      <c r="I2220" s="296"/>
      <c r="J2220" s="297"/>
      <c r="K2220" s="73" t="s">
        <v>10</v>
      </c>
      <c r="L2220" s="185" t="s">
        <v>1647</v>
      </c>
      <c r="M2220" s="73"/>
      <c r="N2220" s="302" t="s">
        <v>13</v>
      </c>
      <c r="O2220" s="303" t="s">
        <v>287</v>
      </c>
      <c r="P2220" s="346" t="s">
        <v>14</v>
      </c>
      <c r="Q2220" s="301"/>
      <c r="R2220" s="1" t="str">
        <f t="shared" si="104"/>
        <v>-</v>
      </c>
      <c r="S2220" s="1" t="str">
        <f t="shared" si="103"/>
        <v>-</v>
      </c>
    </row>
    <row r="2221" spans="1:19" ht="27">
      <c r="A2221" s="293">
        <f t="shared" si="100"/>
        <v>2216</v>
      </c>
      <c r="B2221" s="421"/>
      <c r="C2221" s="310"/>
      <c r="D2221" s="310"/>
      <c r="E2221" s="310"/>
      <c r="F2221" s="310"/>
      <c r="G2221" s="310"/>
      <c r="H2221" s="295" t="s">
        <v>499</v>
      </c>
      <c r="I2221" s="296"/>
      <c r="J2221" s="297"/>
      <c r="K2221" s="73" t="s">
        <v>10</v>
      </c>
      <c r="L2221" s="185" t="s">
        <v>1648</v>
      </c>
      <c r="M2221" s="73"/>
      <c r="N2221" s="302" t="s">
        <v>13</v>
      </c>
      <c r="O2221" s="308" t="s">
        <v>287</v>
      </c>
      <c r="P2221" s="346" t="s">
        <v>14</v>
      </c>
      <c r="Q2221" s="301"/>
      <c r="R2221" s="1" t="str">
        <f t="shared" si="104"/>
        <v>-</v>
      </c>
      <c r="S2221" s="1" t="str">
        <f t="shared" si="103"/>
        <v>-</v>
      </c>
    </row>
    <row r="2222" spans="1:19" ht="409.5">
      <c r="A2222" s="68">
        <f t="shared" si="100"/>
        <v>2217</v>
      </c>
      <c r="B2222" s="423"/>
      <c r="C2222" s="90"/>
      <c r="D2222" s="90"/>
      <c r="E2222" s="90"/>
      <c r="F2222" s="90"/>
      <c r="G2222" s="90"/>
      <c r="H2222" s="70" t="s">
        <v>203</v>
      </c>
      <c r="I2222" s="71"/>
      <c r="J2222" s="72"/>
      <c r="K2222" s="73">
        <v>1</v>
      </c>
      <c r="L2222" s="73" t="s">
        <v>812</v>
      </c>
      <c r="M2222" s="73"/>
      <c r="N2222" s="83" t="s">
        <v>13</v>
      </c>
      <c r="O2222" s="282" t="s">
        <v>2764</v>
      </c>
      <c r="P2222" s="345" t="s">
        <v>2581</v>
      </c>
      <c r="Q2222" s="159"/>
      <c r="R2222" s="1" t="str">
        <f t="shared" si="104"/>
        <v>○</v>
      </c>
      <c r="S2222" s="1" t="str">
        <f t="shared" si="103"/>
        <v>○</v>
      </c>
    </row>
    <row r="2223" spans="1:19" ht="94.5">
      <c r="A2223" s="293">
        <f t="shared" si="100"/>
        <v>2218</v>
      </c>
      <c r="B2223" s="421"/>
      <c r="C2223" s="310"/>
      <c r="D2223" s="310"/>
      <c r="E2223" s="310"/>
      <c r="F2223" s="310"/>
      <c r="G2223" s="310"/>
      <c r="H2223" s="295" t="s">
        <v>204</v>
      </c>
      <c r="I2223" s="296"/>
      <c r="J2223" s="297"/>
      <c r="K2223" s="73" t="s">
        <v>10</v>
      </c>
      <c r="L2223" s="301" t="s">
        <v>912</v>
      </c>
      <c r="M2223" s="73"/>
      <c r="N2223" s="302" t="s">
        <v>13</v>
      </c>
      <c r="O2223" s="303" t="s">
        <v>287</v>
      </c>
      <c r="P2223" s="301" t="s">
        <v>14</v>
      </c>
      <c r="Q2223" s="301"/>
      <c r="R2223" s="1" t="str">
        <f t="shared" si="104"/>
        <v>-</v>
      </c>
      <c r="S2223" s="1" t="str">
        <f t="shared" si="103"/>
        <v>-</v>
      </c>
    </row>
    <row r="2224" spans="1:19" ht="94.5">
      <c r="A2224" s="293">
        <f t="shared" si="100"/>
        <v>2219</v>
      </c>
      <c r="B2224" s="421"/>
      <c r="C2224" s="310"/>
      <c r="D2224" s="310"/>
      <c r="E2224" s="310"/>
      <c r="F2224" s="310"/>
      <c r="G2224" s="310"/>
      <c r="H2224" s="295" t="s">
        <v>509</v>
      </c>
      <c r="I2224" s="296"/>
      <c r="J2224" s="297"/>
      <c r="K2224" s="73" t="s">
        <v>10</v>
      </c>
      <c r="L2224" s="301" t="s">
        <v>552</v>
      </c>
      <c r="M2224" s="73" t="s">
        <v>1068</v>
      </c>
      <c r="N2224" s="302" t="s">
        <v>13</v>
      </c>
      <c r="O2224" s="302" t="s">
        <v>287</v>
      </c>
      <c r="P2224" s="301" t="s">
        <v>14</v>
      </c>
      <c r="Q2224" s="301"/>
      <c r="R2224" s="1" t="str">
        <f t="shared" si="104"/>
        <v>-</v>
      </c>
      <c r="S2224" s="1" t="str">
        <f t="shared" si="103"/>
        <v>-</v>
      </c>
    </row>
    <row r="2225" spans="1:19" ht="81">
      <c r="A2225" s="274">
        <f t="shared" si="100"/>
        <v>2220</v>
      </c>
      <c r="B2225" s="437"/>
      <c r="C2225" s="275"/>
      <c r="D2225" s="275"/>
      <c r="E2225" s="275"/>
      <c r="F2225" s="275"/>
      <c r="G2225" s="275"/>
      <c r="H2225" s="270" t="s">
        <v>7</v>
      </c>
      <c r="I2225" s="271"/>
      <c r="J2225" s="272"/>
      <c r="K2225" s="73" t="s">
        <v>10</v>
      </c>
      <c r="L2225" s="273" t="s">
        <v>847</v>
      </c>
      <c r="M2225" s="75" t="s">
        <v>14</v>
      </c>
      <c r="N2225" s="197" t="s">
        <v>13</v>
      </c>
      <c r="O2225" s="197" t="s">
        <v>1570</v>
      </c>
      <c r="P2225" s="273"/>
      <c r="Q2225" s="273"/>
      <c r="R2225" s="1" t="str">
        <f t="shared" si="104"/>
        <v>○</v>
      </c>
      <c r="S2225" s="1" t="str">
        <f t="shared" si="103"/>
        <v>-</v>
      </c>
    </row>
    <row r="2226" spans="1:19">
      <c r="A2226" s="293">
        <f t="shared" si="100"/>
        <v>2221</v>
      </c>
      <c r="B2226" s="420" t="s">
        <v>1479</v>
      </c>
      <c r="C2226" s="294"/>
      <c r="D2226" s="294"/>
      <c r="E2226" s="294"/>
      <c r="F2226" s="294"/>
      <c r="G2226" s="294"/>
      <c r="H2226" s="294"/>
      <c r="I2226" s="309" t="s">
        <v>510</v>
      </c>
      <c r="J2226" s="297"/>
      <c r="K2226" s="84" t="s">
        <v>11</v>
      </c>
      <c r="L2226" s="301" t="s">
        <v>14</v>
      </c>
      <c r="M2226" s="73" t="s">
        <v>14</v>
      </c>
      <c r="N2226" s="302" t="s">
        <v>13</v>
      </c>
      <c r="O2226" s="302" t="s">
        <v>287</v>
      </c>
      <c r="P2226" s="301" t="s">
        <v>14</v>
      </c>
      <c r="Q2226" s="301"/>
      <c r="R2226" s="1" t="str">
        <f t="shared" si="104"/>
        <v>-</v>
      </c>
      <c r="S2226" s="1" t="str">
        <f t="shared" si="103"/>
        <v>-</v>
      </c>
    </row>
    <row r="2227" spans="1:19">
      <c r="A2227" s="293">
        <f t="shared" si="100"/>
        <v>2222</v>
      </c>
      <c r="B2227" s="421"/>
      <c r="C2227" s="294"/>
      <c r="D2227" s="294"/>
      <c r="E2227" s="294"/>
      <c r="F2227" s="294"/>
      <c r="G2227" s="294"/>
      <c r="H2227" s="294"/>
      <c r="I2227" s="294"/>
      <c r="J2227" s="295" t="s">
        <v>1359</v>
      </c>
      <c r="K2227" s="84">
        <v>1</v>
      </c>
      <c r="L2227" s="301" t="s">
        <v>14</v>
      </c>
      <c r="M2227" s="73" t="s">
        <v>14</v>
      </c>
      <c r="N2227" s="302" t="s">
        <v>13</v>
      </c>
      <c r="O2227" s="302" t="s">
        <v>287</v>
      </c>
      <c r="P2227" s="301" t="s">
        <v>14</v>
      </c>
      <c r="Q2227" s="301"/>
      <c r="R2227" s="1" t="str">
        <f t="shared" si="104"/>
        <v>-</v>
      </c>
      <c r="S2227" s="1" t="str">
        <f t="shared" si="103"/>
        <v>-</v>
      </c>
    </row>
    <row r="2228" spans="1:19" ht="27">
      <c r="A2228" s="293">
        <f t="shared" si="100"/>
        <v>2223</v>
      </c>
      <c r="B2228" s="421"/>
      <c r="C2228" s="310"/>
      <c r="D2228" s="310"/>
      <c r="E2228" s="310"/>
      <c r="F2228" s="310"/>
      <c r="G2228" s="310"/>
      <c r="H2228" s="310"/>
      <c r="I2228" s="310"/>
      <c r="J2228" s="301" t="s">
        <v>1444</v>
      </c>
      <c r="K2228" s="73" t="s">
        <v>486</v>
      </c>
      <c r="L2228" s="301" t="s">
        <v>848</v>
      </c>
      <c r="M2228" s="73"/>
      <c r="N2228" s="302" t="s">
        <v>13</v>
      </c>
      <c r="O2228" s="302" t="s">
        <v>287</v>
      </c>
      <c r="P2228" s="301" t="s">
        <v>14</v>
      </c>
      <c r="Q2228" s="301"/>
      <c r="R2228" s="1" t="str">
        <f t="shared" si="104"/>
        <v>-</v>
      </c>
      <c r="S2228" s="1" t="str">
        <f t="shared" si="103"/>
        <v>-</v>
      </c>
    </row>
    <row r="2229" spans="1:19">
      <c r="A2229" s="293">
        <f t="shared" si="100"/>
        <v>2224</v>
      </c>
      <c r="B2229" s="421"/>
      <c r="C2229" s="294"/>
      <c r="D2229" s="294"/>
      <c r="E2229" s="294"/>
      <c r="F2229" s="294"/>
      <c r="G2229" s="294"/>
      <c r="H2229" s="294"/>
      <c r="I2229" s="304" t="s">
        <v>8</v>
      </c>
      <c r="J2229" s="311"/>
      <c r="K2229" s="84" t="s">
        <v>14</v>
      </c>
      <c r="L2229" s="311" t="s">
        <v>14</v>
      </c>
      <c r="M2229" s="84" t="s">
        <v>14</v>
      </c>
      <c r="N2229" s="302" t="s">
        <v>13</v>
      </c>
      <c r="O2229" s="302" t="s">
        <v>287</v>
      </c>
      <c r="P2229" s="301" t="s">
        <v>14</v>
      </c>
      <c r="Q2229" s="311"/>
      <c r="R2229" s="1" t="str">
        <f t="shared" si="104"/>
        <v>-</v>
      </c>
      <c r="S2229" s="1" t="str">
        <f t="shared" si="103"/>
        <v>-</v>
      </c>
    </row>
    <row r="2230" spans="1:19">
      <c r="A2230" s="293">
        <f t="shared" si="100"/>
        <v>2225</v>
      </c>
      <c r="B2230" s="421"/>
      <c r="C2230" s="294"/>
      <c r="D2230" s="294"/>
      <c r="E2230" s="294"/>
      <c r="F2230" s="294"/>
      <c r="G2230" s="294"/>
      <c r="H2230" s="294"/>
      <c r="I2230" s="309" t="s">
        <v>510</v>
      </c>
      <c r="J2230" s="297"/>
      <c r="K2230" s="84" t="s">
        <v>11</v>
      </c>
      <c r="L2230" s="301" t="s">
        <v>14</v>
      </c>
      <c r="M2230" s="73" t="s">
        <v>14</v>
      </c>
      <c r="N2230" s="302" t="s">
        <v>13</v>
      </c>
      <c r="O2230" s="302" t="s">
        <v>1570</v>
      </c>
      <c r="P2230" s="301" t="s">
        <v>14</v>
      </c>
      <c r="Q2230" s="301"/>
      <c r="R2230" s="1" t="str">
        <f t="shared" si="104"/>
        <v>-</v>
      </c>
      <c r="S2230" s="1" t="str">
        <f t="shared" si="103"/>
        <v>-</v>
      </c>
    </row>
    <row r="2231" spans="1:19">
      <c r="A2231" s="293">
        <f t="shared" si="100"/>
        <v>2226</v>
      </c>
      <c r="B2231" s="421"/>
      <c r="C2231" s="294"/>
      <c r="D2231" s="294"/>
      <c r="E2231" s="294"/>
      <c r="F2231" s="294"/>
      <c r="G2231" s="294"/>
      <c r="H2231" s="294"/>
      <c r="I2231" s="294"/>
      <c r="J2231" s="312" t="s">
        <v>1938</v>
      </c>
      <c r="K2231" s="84">
        <v>1</v>
      </c>
      <c r="L2231" s="301" t="s">
        <v>14</v>
      </c>
      <c r="M2231" s="73" t="s">
        <v>14</v>
      </c>
      <c r="N2231" s="302" t="s">
        <v>13</v>
      </c>
      <c r="O2231" s="302" t="s">
        <v>1570</v>
      </c>
      <c r="P2231" s="301" t="s">
        <v>14</v>
      </c>
      <c r="Q2231" s="301"/>
      <c r="R2231" s="1" t="str">
        <f t="shared" si="104"/>
        <v>-</v>
      </c>
      <c r="S2231" s="1" t="str">
        <f t="shared" si="103"/>
        <v>-</v>
      </c>
    </row>
    <row r="2232" spans="1:19" ht="27">
      <c r="A2232" s="293">
        <f t="shared" si="100"/>
        <v>2227</v>
      </c>
      <c r="B2232" s="421"/>
      <c r="C2232" s="310"/>
      <c r="D2232" s="310"/>
      <c r="E2232" s="310"/>
      <c r="F2232" s="310"/>
      <c r="G2232" s="310"/>
      <c r="H2232" s="310"/>
      <c r="I2232" s="310"/>
      <c r="J2232" s="301" t="s">
        <v>1444</v>
      </c>
      <c r="K2232" s="73" t="s">
        <v>486</v>
      </c>
      <c r="L2232" s="301" t="s">
        <v>701</v>
      </c>
      <c r="M2232" s="73"/>
      <c r="N2232" s="302">
        <v>600</v>
      </c>
      <c r="O2232" s="302" t="s">
        <v>1570</v>
      </c>
      <c r="P2232" s="301" t="s">
        <v>14</v>
      </c>
      <c r="Q2232" s="301"/>
      <c r="R2232" s="1" t="str">
        <f t="shared" si="104"/>
        <v>-</v>
      </c>
      <c r="S2232" s="1" t="str">
        <f t="shared" si="103"/>
        <v>-</v>
      </c>
    </row>
    <row r="2233" spans="1:19">
      <c r="A2233" s="293">
        <f t="shared" si="100"/>
        <v>2228</v>
      </c>
      <c r="B2233" s="421"/>
      <c r="C2233" s="294"/>
      <c r="D2233" s="294"/>
      <c r="E2233" s="294"/>
      <c r="F2233" s="294"/>
      <c r="G2233" s="294"/>
      <c r="H2233" s="294"/>
      <c r="I2233" s="304" t="s">
        <v>8</v>
      </c>
      <c r="J2233" s="311"/>
      <c r="K2233" s="84" t="s">
        <v>14</v>
      </c>
      <c r="L2233" s="311" t="s">
        <v>14</v>
      </c>
      <c r="M2233" s="84" t="s">
        <v>14</v>
      </c>
      <c r="N2233" s="302" t="s">
        <v>13</v>
      </c>
      <c r="O2233" s="302" t="s">
        <v>1570</v>
      </c>
      <c r="P2233" s="301" t="s">
        <v>14</v>
      </c>
      <c r="Q2233" s="311"/>
      <c r="R2233" s="1" t="str">
        <f t="shared" si="104"/>
        <v>-</v>
      </c>
      <c r="S2233" s="1" t="str">
        <f t="shared" si="103"/>
        <v>-</v>
      </c>
    </row>
    <row r="2234" spans="1:19">
      <c r="A2234" s="293">
        <f t="shared" si="100"/>
        <v>2229</v>
      </c>
      <c r="B2234" s="421"/>
      <c r="C2234" s="294"/>
      <c r="D2234" s="294"/>
      <c r="E2234" s="294"/>
      <c r="F2234" s="294"/>
      <c r="G2234" s="294"/>
      <c r="H2234" s="294"/>
      <c r="I2234" s="309" t="s">
        <v>510</v>
      </c>
      <c r="J2234" s="297"/>
      <c r="K2234" s="84" t="s">
        <v>11</v>
      </c>
      <c r="L2234" s="301" t="s">
        <v>14</v>
      </c>
      <c r="M2234" s="73" t="s">
        <v>14</v>
      </c>
      <c r="N2234" s="302" t="s">
        <v>13</v>
      </c>
      <c r="O2234" s="302" t="s">
        <v>287</v>
      </c>
      <c r="P2234" s="301" t="s">
        <v>14</v>
      </c>
      <c r="Q2234" s="301"/>
      <c r="R2234" s="1" t="str">
        <f t="shared" si="104"/>
        <v>-</v>
      </c>
      <c r="S2234" s="1" t="str">
        <f t="shared" si="103"/>
        <v>-</v>
      </c>
    </row>
    <row r="2235" spans="1:19">
      <c r="A2235" s="293">
        <f t="shared" si="100"/>
        <v>2230</v>
      </c>
      <c r="B2235" s="421"/>
      <c r="C2235" s="294"/>
      <c r="D2235" s="294"/>
      <c r="E2235" s="294"/>
      <c r="F2235" s="294"/>
      <c r="G2235" s="294"/>
      <c r="H2235" s="294"/>
      <c r="I2235" s="294"/>
      <c r="J2235" s="295" t="s">
        <v>1361</v>
      </c>
      <c r="K2235" s="84">
        <v>1</v>
      </c>
      <c r="L2235" s="301" t="s">
        <v>14</v>
      </c>
      <c r="M2235" s="73" t="s">
        <v>14</v>
      </c>
      <c r="N2235" s="302" t="s">
        <v>13</v>
      </c>
      <c r="O2235" s="302" t="s">
        <v>287</v>
      </c>
      <c r="P2235" s="301" t="s">
        <v>14</v>
      </c>
      <c r="Q2235" s="301"/>
      <c r="R2235" s="1" t="str">
        <f t="shared" si="104"/>
        <v>-</v>
      </c>
      <c r="S2235" s="1" t="str">
        <f t="shared" si="103"/>
        <v>-</v>
      </c>
    </row>
    <row r="2236" spans="1:19" ht="40.5">
      <c r="A2236" s="293">
        <f t="shared" si="100"/>
        <v>2231</v>
      </c>
      <c r="B2236" s="421"/>
      <c r="C2236" s="310"/>
      <c r="D2236" s="310"/>
      <c r="E2236" s="310"/>
      <c r="F2236" s="310"/>
      <c r="G2236" s="310"/>
      <c r="H2236" s="310"/>
      <c r="I2236" s="310"/>
      <c r="J2236" s="301" t="s">
        <v>1444</v>
      </c>
      <c r="K2236" s="73" t="s">
        <v>486</v>
      </c>
      <c r="L2236" s="301" t="s">
        <v>849</v>
      </c>
      <c r="M2236" s="73"/>
      <c r="N2236" s="302">
        <v>0</v>
      </c>
      <c r="O2236" s="302" t="s">
        <v>287</v>
      </c>
      <c r="P2236" s="301" t="s">
        <v>14</v>
      </c>
      <c r="Q2236" s="301"/>
      <c r="R2236" s="1" t="str">
        <f t="shared" si="104"/>
        <v>-</v>
      </c>
      <c r="S2236" s="1" t="str">
        <f t="shared" si="103"/>
        <v>-</v>
      </c>
    </row>
    <row r="2237" spans="1:19">
      <c r="A2237" s="293">
        <f t="shared" si="100"/>
        <v>2232</v>
      </c>
      <c r="B2237" s="421"/>
      <c r="C2237" s="294"/>
      <c r="D2237" s="294"/>
      <c r="E2237" s="294"/>
      <c r="F2237" s="294"/>
      <c r="G2237" s="294"/>
      <c r="H2237" s="294"/>
      <c r="I2237" s="304" t="s">
        <v>8</v>
      </c>
      <c r="J2237" s="311"/>
      <c r="K2237" s="84" t="s">
        <v>14</v>
      </c>
      <c r="L2237" s="311" t="s">
        <v>14</v>
      </c>
      <c r="M2237" s="84" t="s">
        <v>14</v>
      </c>
      <c r="N2237" s="302" t="s">
        <v>13</v>
      </c>
      <c r="O2237" s="302" t="s">
        <v>287</v>
      </c>
      <c r="P2237" s="301" t="s">
        <v>14</v>
      </c>
      <c r="Q2237" s="311"/>
      <c r="R2237" s="1" t="str">
        <f t="shared" si="104"/>
        <v>-</v>
      </c>
      <c r="S2237" s="1" t="str">
        <f t="shared" si="103"/>
        <v>-</v>
      </c>
    </row>
    <row r="2238" spans="1:19">
      <c r="A2238" s="293">
        <f t="shared" si="100"/>
        <v>2233</v>
      </c>
      <c r="B2238" s="421"/>
      <c r="C2238" s="294"/>
      <c r="D2238" s="294"/>
      <c r="E2238" s="294"/>
      <c r="F2238" s="294"/>
      <c r="G2238" s="294"/>
      <c r="H2238" s="294"/>
      <c r="I2238" s="309" t="s">
        <v>510</v>
      </c>
      <c r="J2238" s="297"/>
      <c r="K2238" s="84" t="s">
        <v>11</v>
      </c>
      <c r="L2238" s="301" t="s">
        <v>14</v>
      </c>
      <c r="M2238" s="73" t="s">
        <v>14</v>
      </c>
      <c r="N2238" s="302" t="s">
        <v>13</v>
      </c>
      <c r="O2238" s="302" t="s">
        <v>1570</v>
      </c>
      <c r="P2238" s="301" t="s">
        <v>14</v>
      </c>
      <c r="Q2238" s="301"/>
      <c r="R2238" s="1" t="str">
        <f t="shared" si="104"/>
        <v>-</v>
      </c>
      <c r="S2238" s="1" t="str">
        <f t="shared" si="103"/>
        <v>-</v>
      </c>
    </row>
    <row r="2239" spans="1:19">
      <c r="A2239" s="293">
        <f t="shared" si="100"/>
        <v>2234</v>
      </c>
      <c r="B2239" s="421"/>
      <c r="C2239" s="294"/>
      <c r="D2239" s="294"/>
      <c r="E2239" s="294"/>
      <c r="F2239" s="294"/>
      <c r="G2239" s="294"/>
      <c r="H2239" s="294"/>
      <c r="I2239" s="294"/>
      <c r="J2239" s="295" t="s">
        <v>1363</v>
      </c>
      <c r="K2239" s="84">
        <v>1</v>
      </c>
      <c r="L2239" s="301" t="s">
        <v>14</v>
      </c>
      <c r="M2239" s="73" t="s">
        <v>14</v>
      </c>
      <c r="N2239" s="302" t="s">
        <v>13</v>
      </c>
      <c r="O2239" s="302" t="s">
        <v>1570</v>
      </c>
      <c r="P2239" s="301" t="s">
        <v>14</v>
      </c>
      <c r="Q2239" s="301"/>
      <c r="R2239" s="1" t="str">
        <f t="shared" si="104"/>
        <v>-</v>
      </c>
      <c r="S2239" s="1" t="str">
        <f t="shared" si="103"/>
        <v>-</v>
      </c>
    </row>
    <row r="2240" spans="1:19" ht="40.5">
      <c r="A2240" s="293">
        <f t="shared" si="100"/>
        <v>2235</v>
      </c>
      <c r="B2240" s="421"/>
      <c r="C2240" s="310"/>
      <c r="D2240" s="310"/>
      <c r="E2240" s="310"/>
      <c r="F2240" s="310"/>
      <c r="G2240" s="310"/>
      <c r="H2240" s="310"/>
      <c r="I2240" s="310"/>
      <c r="J2240" s="301" t="s">
        <v>1444</v>
      </c>
      <c r="K2240" s="73" t="s">
        <v>486</v>
      </c>
      <c r="L2240" s="301" t="s">
        <v>850</v>
      </c>
      <c r="M2240" s="73"/>
      <c r="N2240" s="302">
        <v>1</v>
      </c>
      <c r="O2240" s="302" t="s">
        <v>1570</v>
      </c>
      <c r="P2240" s="301" t="s">
        <v>14</v>
      </c>
      <c r="Q2240" s="301"/>
      <c r="R2240" s="1" t="str">
        <f t="shared" si="104"/>
        <v>-</v>
      </c>
      <c r="S2240" s="1" t="str">
        <f t="shared" si="103"/>
        <v>-</v>
      </c>
    </row>
    <row r="2241" spans="1:19">
      <c r="A2241" s="293">
        <f t="shared" si="100"/>
        <v>2236</v>
      </c>
      <c r="B2241" s="421"/>
      <c r="C2241" s="294"/>
      <c r="D2241" s="294"/>
      <c r="E2241" s="294"/>
      <c r="F2241" s="294"/>
      <c r="G2241" s="294"/>
      <c r="H2241" s="294"/>
      <c r="I2241" s="304" t="s">
        <v>8</v>
      </c>
      <c r="J2241" s="311"/>
      <c r="K2241" s="84" t="s">
        <v>14</v>
      </c>
      <c r="L2241" s="311" t="s">
        <v>14</v>
      </c>
      <c r="M2241" s="84" t="s">
        <v>14</v>
      </c>
      <c r="N2241" s="302" t="s">
        <v>13</v>
      </c>
      <c r="O2241" s="302" t="s">
        <v>1570</v>
      </c>
      <c r="P2241" s="301" t="s">
        <v>14</v>
      </c>
      <c r="Q2241" s="311"/>
      <c r="R2241" s="1" t="str">
        <f t="shared" si="104"/>
        <v>-</v>
      </c>
      <c r="S2241" s="1" t="str">
        <f t="shared" si="103"/>
        <v>-</v>
      </c>
    </row>
    <row r="2242" spans="1:19">
      <c r="A2242" s="293">
        <f t="shared" si="100"/>
        <v>2237</v>
      </c>
      <c r="B2242" s="421"/>
      <c r="C2242" s="294"/>
      <c r="D2242" s="294"/>
      <c r="E2242" s="294"/>
      <c r="F2242" s="294"/>
      <c r="G2242" s="294"/>
      <c r="H2242" s="294"/>
      <c r="I2242" s="309" t="s">
        <v>510</v>
      </c>
      <c r="J2242" s="297"/>
      <c r="K2242" s="84" t="s">
        <v>11</v>
      </c>
      <c r="L2242" s="301" t="s">
        <v>14</v>
      </c>
      <c r="M2242" s="73" t="s">
        <v>14</v>
      </c>
      <c r="N2242" s="302" t="s">
        <v>13</v>
      </c>
      <c r="O2242" s="302" t="s">
        <v>1570</v>
      </c>
      <c r="P2242" s="301" t="s">
        <v>14</v>
      </c>
      <c r="Q2242" s="301"/>
      <c r="R2242" s="1" t="str">
        <f t="shared" si="104"/>
        <v>-</v>
      </c>
      <c r="S2242" s="1" t="str">
        <f t="shared" si="103"/>
        <v>-</v>
      </c>
    </row>
    <row r="2243" spans="1:19">
      <c r="A2243" s="293">
        <f t="shared" si="100"/>
        <v>2238</v>
      </c>
      <c r="B2243" s="421"/>
      <c r="C2243" s="294"/>
      <c r="D2243" s="294"/>
      <c r="E2243" s="294"/>
      <c r="F2243" s="294"/>
      <c r="G2243" s="294"/>
      <c r="H2243" s="294"/>
      <c r="I2243" s="294"/>
      <c r="J2243" s="295" t="s">
        <v>1364</v>
      </c>
      <c r="K2243" s="84">
        <v>1</v>
      </c>
      <c r="L2243" s="301" t="s">
        <v>14</v>
      </c>
      <c r="M2243" s="73" t="s">
        <v>14</v>
      </c>
      <c r="N2243" s="302" t="s">
        <v>13</v>
      </c>
      <c r="O2243" s="302" t="s">
        <v>1570</v>
      </c>
      <c r="P2243" s="301" t="s">
        <v>14</v>
      </c>
      <c r="Q2243" s="301"/>
      <c r="R2243" s="1" t="str">
        <f t="shared" si="104"/>
        <v>-</v>
      </c>
      <c r="S2243" s="1" t="str">
        <f t="shared" si="103"/>
        <v>-</v>
      </c>
    </row>
    <row r="2244" spans="1:19" ht="40.5">
      <c r="A2244" s="293">
        <f t="shared" si="100"/>
        <v>2239</v>
      </c>
      <c r="B2244" s="421"/>
      <c r="C2244" s="310"/>
      <c r="D2244" s="310"/>
      <c r="E2244" s="310"/>
      <c r="F2244" s="310"/>
      <c r="G2244" s="310"/>
      <c r="H2244" s="310"/>
      <c r="I2244" s="310"/>
      <c r="J2244" s="301" t="s">
        <v>1444</v>
      </c>
      <c r="K2244" s="73" t="s">
        <v>486</v>
      </c>
      <c r="L2244" s="301" t="s">
        <v>472</v>
      </c>
      <c r="M2244" s="73"/>
      <c r="N2244" s="302">
        <v>0</v>
      </c>
      <c r="O2244" s="302" t="s">
        <v>1570</v>
      </c>
      <c r="P2244" s="301" t="s">
        <v>14</v>
      </c>
      <c r="Q2244" s="301"/>
      <c r="R2244" s="1" t="str">
        <f t="shared" si="104"/>
        <v>-</v>
      </c>
      <c r="S2244" s="1" t="str">
        <f t="shared" si="103"/>
        <v>-</v>
      </c>
    </row>
    <row r="2245" spans="1:19">
      <c r="A2245" s="293">
        <f t="shared" si="100"/>
        <v>2240</v>
      </c>
      <c r="B2245" s="421"/>
      <c r="C2245" s="294"/>
      <c r="D2245" s="294"/>
      <c r="E2245" s="294"/>
      <c r="F2245" s="294"/>
      <c r="G2245" s="294"/>
      <c r="H2245" s="294"/>
      <c r="I2245" s="304" t="s">
        <v>8</v>
      </c>
      <c r="J2245" s="311"/>
      <c r="K2245" s="84" t="s">
        <v>14</v>
      </c>
      <c r="L2245" s="311" t="s">
        <v>14</v>
      </c>
      <c r="M2245" s="84" t="s">
        <v>14</v>
      </c>
      <c r="N2245" s="302" t="s">
        <v>13</v>
      </c>
      <c r="O2245" s="302" t="s">
        <v>1570</v>
      </c>
      <c r="P2245" s="301" t="s">
        <v>14</v>
      </c>
      <c r="Q2245" s="311"/>
      <c r="R2245" s="1" t="str">
        <f t="shared" si="104"/>
        <v>-</v>
      </c>
      <c r="S2245" s="1" t="str">
        <f t="shared" si="103"/>
        <v>-</v>
      </c>
    </row>
    <row r="2246" spans="1:19">
      <c r="A2246" s="293">
        <f t="shared" si="100"/>
        <v>2241</v>
      </c>
      <c r="B2246" s="421"/>
      <c r="C2246" s="294"/>
      <c r="D2246" s="294"/>
      <c r="E2246" s="294"/>
      <c r="F2246" s="294"/>
      <c r="G2246" s="294"/>
      <c r="H2246" s="294"/>
      <c r="I2246" s="309" t="s">
        <v>510</v>
      </c>
      <c r="J2246" s="297"/>
      <c r="K2246" s="84" t="s">
        <v>11</v>
      </c>
      <c r="L2246" s="301" t="s">
        <v>14</v>
      </c>
      <c r="M2246" s="73" t="s">
        <v>14</v>
      </c>
      <c r="N2246" s="302" t="s">
        <v>13</v>
      </c>
      <c r="O2246" s="302" t="s">
        <v>1570</v>
      </c>
      <c r="P2246" s="301" t="s">
        <v>14</v>
      </c>
      <c r="Q2246" s="301"/>
      <c r="R2246" s="1" t="str">
        <f t="shared" si="104"/>
        <v>-</v>
      </c>
      <c r="S2246" s="1" t="str">
        <f t="shared" si="103"/>
        <v>-</v>
      </c>
    </row>
    <row r="2247" spans="1:19">
      <c r="A2247" s="293">
        <f t="shared" si="100"/>
        <v>2242</v>
      </c>
      <c r="B2247" s="421"/>
      <c r="C2247" s="294"/>
      <c r="D2247" s="294"/>
      <c r="E2247" s="294"/>
      <c r="F2247" s="294"/>
      <c r="G2247" s="294"/>
      <c r="H2247" s="294"/>
      <c r="I2247" s="294"/>
      <c r="J2247" s="295" t="s">
        <v>1365</v>
      </c>
      <c r="K2247" s="84">
        <v>1</v>
      </c>
      <c r="L2247" s="301" t="s">
        <v>14</v>
      </c>
      <c r="M2247" s="73" t="s">
        <v>14</v>
      </c>
      <c r="N2247" s="302" t="s">
        <v>13</v>
      </c>
      <c r="O2247" s="302" t="s">
        <v>1570</v>
      </c>
      <c r="P2247" s="301" t="s">
        <v>14</v>
      </c>
      <c r="Q2247" s="301"/>
      <c r="R2247" s="1" t="str">
        <f t="shared" si="104"/>
        <v>-</v>
      </c>
      <c r="S2247" s="1" t="str">
        <f t="shared" si="103"/>
        <v>-</v>
      </c>
    </row>
    <row r="2248" spans="1:19" ht="54">
      <c r="A2248" s="293">
        <f t="shared" si="100"/>
        <v>2243</v>
      </c>
      <c r="B2248" s="421"/>
      <c r="C2248" s="310"/>
      <c r="D2248" s="310"/>
      <c r="E2248" s="310"/>
      <c r="F2248" s="310"/>
      <c r="G2248" s="310"/>
      <c r="H2248" s="310"/>
      <c r="I2248" s="310"/>
      <c r="J2248" s="301" t="s">
        <v>1444</v>
      </c>
      <c r="K2248" s="73" t="s">
        <v>486</v>
      </c>
      <c r="L2248" s="301" t="s">
        <v>53</v>
      </c>
      <c r="M2248" s="73"/>
      <c r="N2248" s="302">
        <v>60</v>
      </c>
      <c r="O2248" s="302" t="s">
        <v>1570</v>
      </c>
      <c r="P2248" s="301" t="s">
        <v>14</v>
      </c>
      <c r="Q2248" s="301"/>
      <c r="R2248" s="1" t="str">
        <f t="shared" si="104"/>
        <v>-</v>
      </c>
      <c r="S2248" s="1" t="str">
        <f t="shared" ref="S2248:S2294" si="105">IF(O2248="未定義","-","○")</f>
        <v>-</v>
      </c>
    </row>
    <row r="2249" spans="1:19">
      <c r="A2249" s="293">
        <f t="shared" si="100"/>
        <v>2244</v>
      </c>
      <c r="B2249" s="421"/>
      <c r="C2249" s="294"/>
      <c r="D2249" s="294"/>
      <c r="E2249" s="294"/>
      <c r="F2249" s="294"/>
      <c r="G2249" s="294"/>
      <c r="H2249" s="294"/>
      <c r="I2249" s="304" t="s">
        <v>8</v>
      </c>
      <c r="J2249" s="311"/>
      <c r="K2249" s="84" t="s">
        <v>14</v>
      </c>
      <c r="L2249" s="311" t="s">
        <v>14</v>
      </c>
      <c r="M2249" s="84" t="s">
        <v>14</v>
      </c>
      <c r="N2249" s="302" t="s">
        <v>13</v>
      </c>
      <c r="O2249" s="302" t="s">
        <v>1570</v>
      </c>
      <c r="P2249" s="301" t="s">
        <v>14</v>
      </c>
      <c r="Q2249" s="311"/>
      <c r="R2249" s="1" t="str">
        <f t="shared" si="104"/>
        <v>-</v>
      </c>
      <c r="S2249" s="1" t="str">
        <f t="shared" si="105"/>
        <v>-</v>
      </c>
    </row>
    <row r="2250" spans="1:19">
      <c r="A2250" s="293">
        <f t="shared" si="100"/>
        <v>2245</v>
      </c>
      <c r="B2250" s="421"/>
      <c r="C2250" s="294"/>
      <c r="D2250" s="294"/>
      <c r="E2250" s="294"/>
      <c r="F2250" s="294"/>
      <c r="G2250" s="294"/>
      <c r="H2250" s="294"/>
      <c r="I2250" s="309" t="s">
        <v>510</v>
      </c>
      <c r="J2250" s="297"/>
      <c r="K2250" s="84" t="s">
        <v>11</v>
      </c>
      <c r="L2250" s="301" t="s">
        <v>14</v>
      </c>
      <c r="M2250" s="73" t="s">
        <v>14</v>
      </c>
      <c r="N2250" s="302" t="s">
        <v>13</v>
      </c>
      <c r="O2250" s="302" t="s">
        <v>1570</v>
      </c>
      <c r="P2250" s="301" t="s">
        <v>14</v>
      </c>
      <c r="Q2250" s="301"/>
      <c r="R2250" s="1" t="str">
        <f t="shared" si="104"/>
        <v>-</v>
      </c>
      <c r="S2250" s="1" t="str">
        <f t="shared" si="105"/>
        <v>-</v>
      </c>
    </row>
    <row r="2251" spans="1:19">
      <c r="A2251" s="293">
        <f t="shared" si="100"/>
        <v>2246</v>
      </c>
      <c r="B2251" s="421"/>
      <c r="C2251" s="294"/>
      <c r="D2251" s="294"/>
      <c r="E2251" s="294"/>
      <c r="F2251" s="294"/>
      <c r="G2251" s="294"/>
      <c r="H2251" s="294"/>
      <c r="I2251" s="294"/>
      <c r="J2251" s="295" t="s">
        <v>1366</v>
      </c>
      <c r="K2251" s="84">
        <v>1</v>
      </c>
      <c r="L2251" s="301" t="s">
        <v>14</v>
      </c>
      <c r="M2251" s="73" t="s">
        <v>14</v>
      </c>
      <c r="N2251" s="302" t="s">
        <v>13</v>
      </c>
      <c r="O2251" s="302" t="s">
        <v>1570</v>
      </c>
      <c r="P2251" s="301" t="s">
        <v>14</v>
      </c>
      <c r="Q2251" s="301"/>
      <c r="R2251" s="1" t="str">
        <f t="shared" si="104"/>
        <v>-</v>
      </c>
      <c r="S2251" s="1" t="str">
        <f t="shared" si="105"/>
        <v>-</v>
      </c>
    </row>
    <row r="2252" spans="1:19" ht="54">
      <c r="A2252" s="293">
        <f t="shared" si="100"/>
        <v>2247</v>
      </c>
      <c r="B2252" s="421"/>
      <c r="C2252" s="310"/>
      <c r="D2252" s="310"/>
      <c r="E2252" s="310"/>
      <c r="F2252" s="310"/>
      <c r="G2252" s="310"/>
      <c r="H2252" s="310"/>
      <c r="I2252" s="310"/>
      <c r="J2252" s="301" t="s">
        <v>1444</v>
      </c>
      <c r="K2252" s="73" t="s">
        <v>486</v>
      </c>
      <c r="L2252" s="301" t="s">
        <v>260</v>
      </c>
      <c r="M2252" s="73"/>
      <c r="N2252" s="302">
        <v>600</v>
      </c>
      <c r="O2252" s="302" t="s">
        <v>1570</v>
      </c>
      <c r="P2252" s="301" t="s">
        <v>14</v>
      </c>
      <c r="Q2252" s="301"/>
      <c r="R2252" s="1" t="str">
        <f t="shared" si="104"/>
        <v>-</v>
      </c>
      <c r="S2252" s="1" t="str">
        <f t="shared" si="105"/>
        <v>-</v>
      </c>
    </row>
    <row r="2253" spans="1:19">
      <c r="A2253" s="293">
        <f t="shared" si="100"/>
        <v>2248</v>
      </c>
      <c r="B2253" s="421"/>
      <c r="C2253" s="294"/>
      <c r="D2253" s="294"/>
      <c r="E2253" s="294"/>
      <c r="F2253" s="294"/>
      <c r="G2253" s="294"/>
      <c r="H2253" s="294"/>
      <c r="I2253" s="304" t="s">
        <v>8</v>
      </c>
      <c r="J2253" s="311"/>
      <c r="K2253" s="84" t="s">
        <v>14</v>
      </c>
      <c r="L2253" s="311" t="s">
        <v>14</v>
      </c>
      <c r="M2253" s="84" t="s">
        <v>14</v>
      </c>
      <c r="N2253" s="302" t="s">
        <v>13</v>
      </c>
      <c r="O2253" s="302" t="s">
        <v>1570</v>
      </c>
      <c r="P2253" s="301" t="s">
        <v>14</v>
      </c>
      <c r="Q2253" s="311"/>
      <c r="R2253" s="1" t="str">
        <f t="shared" si="104"/>
        <v>-</v>
      </c>
      <c r="S2253" s="1" t="str">
        <f t="shared" si="105"/>
        <v>-</v>
      </c>
    </row>
    <row r="2254" spans="1:19">
      <c r="A2254" s="293">
        <f t="shared" si="100"/>
        <v>2249</v>
      </c>
      <c r="B2254" s="421"/>
      <c r="C2254" s="294"/>
      <c r="D2254" s="294"/>
      <c r="E2254" s="294"/>
      <c r="F2254" s="294"/>
      <c r="G2254" s="294"/>
      <c r="H2254" s="294"/>
      <c r="I2254" s="309" t="s">
        <v>510</v>
      </c>
      <c r="J2254" s="297"/>
      <c r="K2254" s="84" t="s">
        <v>11</v>
      </c>
      <c r="L2254" s="301" t="s">
        <v>14</v>
      </c>
      <c r="M2254" s="73" t="s">
        <v>14</v>
      </c>
      <c r="N2254" s="302" t="s">
        <v>13</v>
      </c>
      <c r="O2254" s="302" t="s">
        <v>287</v>
      </c>
      <c r="P2254" s="301" t="s">
        <v>14</v>
      </c>
      <c r="Q2254" s="301"/>
      <c r="R2254" s="1" t="str">
        <f t="shared" si="104"/>
        <v>-</v>
      </c>
      <c r="S2254" s="1" t="str">
        <f t="shared" si="105"/>
        <v>-</v>
      </c>
    </row>
    <row r="2255" spans="1:19">
      <c r="A2255" s="293">
        <f t="shared" si="100"/>
        <v>2250</v>
      </c>
      <c r="B2255" s="421"/>
      <c r="C2255" s="294"/>
      <c r="D2255" s="294"/>
      <c r="E2255" s="294"/>
      <c r="F2255" s="294"/>
      <c r="G2255" s="294"/>
      <c r="H2255" s="294"/>
      <c r="I2255" s="294"/>
      <c r="J2255" s="295" t="s">
        <v>1368</v>
      </c>
      <c r="K2255" s="84">
        <v>1</v>
      </c>
      <c r="L2255" s="301" t="s">
        <v>14</v>
      </c>
      <c r="M2255" s="73" t="s">
        <v>14</v>
      </c>
      <c r="N2255" s="302" t="s">
        <v>13</v>
      </c>
      <c r="O2255" s="302" t="s">
        <v>287</v>
      </c>
      <c r="P2255" s="301" t="s">
        <v>14</v>
      </c>
      <c r="Q2255" s="301"/>
      <c r="R2255" s="1" t="str">
        <f t="shared" si="104"/>
        <v>-</v>
      </c>
      <c r="S2255" s="1" t="str">
        <f t="shared" si="105"/>
        <v>-</v>
      </c>
    </row>
    <row r="2256" spans="1:19" ht="409.5">
      <c r="A2256" s="293">
        <f t="shared" si="100"/>
        <v>2251</v>
      </c>
      <c r="B2256" s="421"/>
      <c r="C2256" s="310"/>
      <c r="D2256" s="310"/>
      <c r="E2256" s="310"/>
      <c r="F2256" s="310"/>
      <c r="G2256" s="310"/>
      <c r="H2256" s="310"/>
      <c r="I2256" s="310"/>
      <c r="J2256" s="301" t="s">
        <v>1444</v>
      </c>
      <c r="K2256" s="73" t="s">
        <v>486</v>
      </c>
      <c r="L2256" s="301" t="s">
        <v>867</v>
      </c>
      <c r="M2256" s="73"/>
      <c r="N2256" s="302" t="s">
        <v>13</v>
      </c>
      <c r="O2256" s="302" t="s">
        <v>287</v>
      </c>
      <c r="P2256" s="301" t="s">
        <v>14</v>
      </c>
      <c r="Q2256" s="301"/>
      <c r="R2256" s="1" t="str">
        <f t="shared" si="104"/>
        <v>-</v>
      </c>
      <c r="S2256" s="1" t="str">
        <f t="shared" si="105"/>
        <v>-</v>
      </c>
    </row>
    <row r="2257" spans="1:19">
      <c r="A2257" s="293">
        <f t="shared" si="100"/>
        <v>2252</v>
      </c>
      <c r="B2257" s="422"/>
      <c r="C2257" s="294"/>
      <c r="D2257" s="294"/>
      <c r="E2257" s="294"/>
      <c r="F2257" s="294"/>
      <c r="G2257" s="294"/>
      <c r="H2257" s="294"/>
      <c r="I2257" s="304" t="s">
        <v>8</v>
      </c>
      <c r="J2257" s="311"/>
      <c r="K2257" s="84" t="s">
        <v>14</v>
      </c>
      <c r="L2257" s="311" t="s">
        <v>14</v>
      </c>
      <c r="M2257" s="84" t="s">
        <v>14</v>
      </c>
      <c r="N2257" s="302" t="s">
        <v>13</v>
      </c>
      <c r="O2257" s="302" t="s">
        <v>287</v>
      </c>
      <c r="P2257" s="301" t="s">
        <v>14</v>
      </c>
      <c r="Q2257" s="311"/>
      <c r="R2257" s="1" t="str">
        <f t="shared" ref="R2257:R2294" si="106">IF(P2257="-","-","○")</f>
        <v>-</v>
      </c>
      <c r="S2257" s="1" t="str">
        <f t="shared" si="105"/>
        <v>-</v>
      </c>
    </row>
    <row r="2258" spans="1:19">
      <c r="A2258" s="274">
        <f t="shared" si="100"/>
        <v>2253</v>
      </c>
      <c r="B2258" s="438" t="s">
        <v>1480</v>
      </c>
      <c r="C2258" s="269"/>
      <c r="D2258" s="269"/>
      <c r="E2258" s="269"/>
      <c r="F2258" s="269"/>
      <c r="G2258" s="269"/>
      <c r="H2258" s="269"/>
      <c r="I2258" s="287" t="s">
        <v>510</v>
      </c>
      <c r="J2258" s="272"/>
      <c r="K2258" s="84" t="s">
        <v>11</v>
      </c>
      <c r="L2258" s="273" t="s">
        <v>14</v>
      </c>
      <c r="M2258" s="73" t="s">
        <v>14</v>
      </c>
      <c r="N2258" s="197" t="s">
        <v>13</v>
      </c>
      <c r="O2258" s="197" t="s">
        <v>287</v>
      </c>
      <c r="P2258" s="273"/>
      <c r="Q2258" s="273"/>
      <c r="R2258" s="1" t="str">
        <f t="shared" si="106"/>
        <v>○</v>
      </c>
      <c r="S2258" s="1" t="str">
        <f t="shared" si="105"/>
        <v>-</v>
      </c>
    </row>
    <row r="2259" spans="1:19" ht="54">
      <c r="A2259" s="274">
        <f t="shared" si="100"/>
        <v>2254</v>
      </c>
      <c r="B2259" s="436"/>
      <c r="C2259" s="269"/>
      <c r="D2259" s="269"/>
      <c r="E2259" s="269"/>
      <c r="F2259" s="269"/>
      <c r="G2259" s="269"/>
      <c r="H2259" s="269"/>
      <c r="I2259" s="269"/>
      <c r="J2259" s="278" t="s">
        <v>2782</v>
      </c>
      <c r="K2259" s="84">
        <v>1</v>
      </c>
      <c r="L2259" s="273" t="s">
        <v>14</v>
      </c>
      <c r="M2259" s="73" t="s">
        <v>14</v>
      </c>
      <c r="N2259" s="197" t="s">
        <v>13</v>
      </c>
      <c r="O2259" s="280" t="s">
        <v>287</v>
      </c>
      <c r="P2259" s="273" t="s">
        <v>2698</v>
      </c>
      <c r="Q2259" s="273"/>
      <c r="R2259" s="1" t="str">
        <f t="shared" si="106"/>
        <v>○</v>
      </c>
      <c r="S2259" s="1" t="str">
        <f t="shared" si="105"/>
        <v>-</v>
      </c>
    </row>
    <row r="2260" spans="1:19" ht="67.5">
      <c r="A2260" s="274">
        <f t="shared" si="100"/>
        <v>2255</v>
      </c>
      <c r="B2260" s="436"/>
      <c r="C2260" s="275"/>
      <c r="D2260" s="275"/>
      <c r="E2260" s="275"/>
      <c r="F2260" s="275"/>
      <c r="G2260" s="275"/>
      <c r="H2260" s="275"/>
      <c r="I2260" s="275"/>
      <c r="J2260" s="273" t="s">
        <v>1444</v>
      </c>
      <c r="K2260" s="73" t="s">
        <v>486</v>
      </c>
      <c r="L2260" s="254" t="s">
        <v>1939</v>
      </c>
      <c r="M2260" s="73" t="s">
        <v>1169</v>
      </c>
      <c r="N2260" s="290" t="s">
        <v>1940</v>
      </c>
      <c r="O2260" s="197" t="s">
        <v>287</v>
      </c>
      <c r="P2260" s="273" t="s">
        <v>2716</v>
      </c>
      <c r="Q2260" s="273"/>
      <c r="R2260" s="1" t="str">
        <f t="shared" si="106"/>
        <v>○</v>
      </c>
      <c r="S2260" s="1" t="str">
        <f t="shared" si="105"/>
        <v>-</v>
      </c>
    </row>
    <row r="2261" spans="1:19">
      <c r="A2261" s="274">
        <f t="shared" si="100"/>
        <v>2256</v>
      </c>
      <c r="B2261" s="436"/>
      <c r="C2261" s="269"/>
      <c r="D2261" s="269"/>
      <c r="E2261" s="269"/>
      <c r="F2261" s="269"/>
      <c r="G2261" s="269"/>
      <c r="H2261" s="269"/>
      <c r="I2261" s="288" t="s">
        <v>8</v>
      </c>
      <c r="J2261" s="289"/>
      <c r="K2261" s="84" t="s">
        <v>14</v>
      </c>
      <c r="L2261" s="289" t="s">
        <v>14</v>
      </c>
      <c r="M2261" s="84" t="s">
        <v>14</v>
      </c>
      <c r="N2261" s="197" t="s">
        <v>13</v>
      </c>
      <c r="O2261" s="196" t="s">
        <v>287</v>
      </c>
      <c r="P2261" s="273"/>
      <c r="Q2261" s="289"/>
      <c r="R2261" s="1" t="str">
        <f t="shared" si="106"/>
        <v>○</v>
      </c>
      <c r="S2261" s="1" t="str">
        <f t="shared" si="105"/>
        <v>-</v>
      </c>
    </row>
    <row r="2262" spans="1:19">
      <c r="A2262" s="293">
        <f t="shared" si="100"/>
        <v>2257</v>
      </c>
      <c r="B2262" s="421"/>
      <c r="C2262" s="294"/>
      <c r="D2262" s="294"/>
      <c r="E2262" s="294"/>
      <c r="F2262" s="294"/>
      <c r="G2262" s="294"/>
      <c r="H2262" s="294"/>
      <c r="I2262" s="309" t="s">
        <v>510</v>
      </c>
      <c r="J2262" s="297"/>
      <c r="K2262" s="84" t="s">
        <v>11</v>
      </c>
      <c r="L2262" s="301" t="s">
        <v>14</v>
      </c>
      <c r="M2262" s="73" t="s">
        <v>14</v>
      </c>
      <c r="N2262" s="302" t="s">
        <v>13</v>
      </c>
      <c r="O2262" s="302" t="s">
        <v>1570</v>
      </c>
      <c r="P2262" s="301" t="s">
        <v>14</v>
      </c>
      <c r="Q2262" s="301"/>
      <c r="R2262" s="1" t="str">
        <f t="shared" si="106"/>
        <v>-</v>
      </c>
      <c r="S2262" s="1" t="str">
        <f t="shared" si="105"/>
        <v>-</v>
      </c>
    </row>
    <row r="2263" spans="1:19">
      <c r="A2263" s="293">
        <f t="shared" si="100"/>
        <v>2258</v>
      </c>
      <c r="B2263" s="421"/>
      <c r="C2263" s="294"/>
      <c r="D2263" s="294"/>
      <c r="E2263" s="294"/>
      <c r="F2263" s="294"/>
      <c r="G2263" s="294"/>
      <c r="H2263" s="294"/>
      <c r="I2263" s="294"/>
      <c r="J2263" s="295" t="s">
        <v>1421</v>
      </c>
      <c r="K2263" s="84">
        <v>1</v>
      </c>
      <c r="L2263" s="301" t="s">
        <v>14</v>
      </c>
      <c r="M2263" s="73" t="s">
        <v>14</v>
      </c>
      <c r="N2263" s="302" t="s">
        <v>13</v>
      </c>
      <c r="O2263" s="308" t="s">
        <v>1570</v>
      </c>
      <c r="P2263" s="301" t="s">
        <v>14</v>
      </c>
      <c r="Q2263" s="301"/>
      <c r="R2263" s="1" t="str">
        <f t="shared" si="106"/>
        <v>-</v>
      </c>
      <c r="S2263" s="1" t="str">
        <f t="shared" si="105"/>
        <v>-</v>
      </c>
    </row>
    <row r="2264" spans="1:19" ht="54">
      <c r="A2264" s="293">
        <f t="shared" si="100"/>
        <v>2259</v>
      </c>
      <c r="B2264" s="421"/>
      <c r="C2264" s="310"/>
      <c r="D2264" s="310"/>
      <c r="E2264" s="310"/>
      <c r="F2264" s="310"/>
      <c r="G2264" s="310"/>
      <c r="H2264" s="310"/>
      <c r="I2264" s="310"/>
      <c r="J2264" s="301" t="s">
        <v>1444</v>
      </c>
      <c r="K2264" s="73" t="s">
        <v>486</v>
      </c>
      <c r="L2264" s="301" t="s">
        <v>873</v>
      </c>
      <c r="M2264" s="73"/>
      <c r="N2264" s="334" t="s">
        <v>1941</v>
      </c>
      <c r="O2264" s="302" t="s">
        <v>287</v>
      </c>
      <c r="P2264" s="301" t="s">
        <v>14</v>
      </c>
      <c r="Q2264" s="301"/>
      <c r="R2264" s="1" t="str">
        <f t="shared" si="106"/>
        <v>-</v>
      </c>
      <c r="S2264" s="1" t="str">
        <f t="shared" si="105"/>
        <v>-</v>
      </c>
    </row>
    <row r="2265" spans="1:19">
      <c r="A2265" s="293">
        <f t="shared" si="100"/>
        <v>2260</v>
      </c>
      <c r="B2265" s="421"/>
      <c r="C2265" s="294"/>
      <c r="D2265" s="294"/>
      <c r="E2265" s="294"/>
      <c r="F2265" s="294"/>
      <c r="G2265" s="294"/>
      <c r="H2265" s="294"/>
      <c r="I2265" s="304" t="s">
        <v>8</v>
      </c>
      <c r="J2265" s="311"/>
      <c r="K2265" s="84" t="s">
        <v>14</v>
      </c>
      <c r="L2265" s="311" t="s">
        <v>14</v>
      </c>
      <c r="M2265" s="84" t="s">
        <v>14</v>
      </c>
      <c r="N2265" s="302" t="s">
        <v>13</v>
      </c>
      <c r="O2265" s="303" t="s">
        <v>1570</v>
      </c>
      <c r="P2265" s="301" t="s">
        <v>14</v>
      </c>
      <c r="Q2265" s="311"/>
      <c r="R2265" s="1" t="str">
        <f t="shared" si="106"/>
        <v>-</v>
      </c>
      <c r="S2265" s="1" t="str">
        <f t="shared" si="105"/>
        <v>-</v>
      </c>
    </row>
    <row r="2266" spans="1:19">
      <c r="A2266" s="293">
        <f t="shared" si="100"/>
        <v>2261</v>
      </c>
      <c r="B2266" s="421"/>
      <c r="C2266" s="294"/>
      <c r="D2266" s="294"/>
      <c r="E2266" s="294"/>
      <c r="F2266" s="294"/>
      <c r="G2266" s="294"/>
      <c r="H2266" s="294"/>
      <c r="I2266" s="309" t="s">
        <v>510</v>
      </c>
      <c r="J2266" s="297"/>
      <c r="K2266" s="84" t="s">
        <v>11</v>
      </c>
      <c r="L2266" s="301" t="s">
        <v>14</v>
      </c>
      <c r="M2266" s="73" t="s">
        <v>14</v>
      </c>
      <c r="N2266" s="302" t="s">
        <v>13</v>
      </c>
      <c r="O2266" s="302" t="s">
        <v>287</v>
      </c>
      <c r="P2266" s="301" t="s">
        <v>14</v>
      </c>
      <c r="Q2266" s="301"/>
      <c r="R2266" s="1" t="str">
        <f t="shared" si="106"/>
        <v>-</v>
      </c>
      <c r="S2266" s="1" t="str">
        <f t="shared" si="105"/>
        <v>-</v>
      </c>
    </row>
    <row r="2267" spans="1:19">
      <c r="A2267" s="293">
        <f t="shared" si="100"/>
        <v>2262</v>
      </c>
      <c r="B2267" s="421"/>
      <c r="C2267" s="294"/>
      <c r="D2267" s="294"/>
      <c r="E2267" s="294"/>
      <c r="F2267" s="294"/>
      <c r="G2267" s="294"/>
      <c r="H2267" s="294"/>
      <c r="I2267" s="294"/>
      <c r="J2267" s="295" t="s">
        <v>1422</v>
      </c>
      <c r="K2267" s="84">
        <v>1</v>
      </c>
      <c r="L2267" s="301" t="s">
        <v>14</v>
      </c>
      <c r="M2267" s="73" t="s">
        <v>14</v>
      </c>
      <c r="N2267" s="302" t="s">
        <v>13</v>
      </c>
      <c r="O2267" s="302" t="s">
        <v>287</v>
      </c>
      <c r="P2267" s="301" t="s">
        <v>14</v>
      </c>
      <c r="Q2267" s="301"/>
      <c r="R2267" s="1" t="str">
        <f t="shared" si="106"/>
        <v>-</v>
      </c>
      <c r="S2267" s="1" t="str">
        <f t="shared" si="105"/>
        <v>-</v>
      </c>
    </row>
    <row r="2268" spans="1:19" ht="54">
      <c r="A2268" s="293">
        <f t="shared" si="100"/>
        <v>2263</v>
      </c>
      <c r="B2268" s="421"/>
      <c r="C2268" s="310"/>
      <c r="D2268" s="310"/>
      <c r="E2268" s="310"/>
      <c r="F2268" s="310"/>
      <c r="G2268" s="310"/>
      <c r="H2268" s="310"/>
      <c r="I2268" s="310"/>
      <c r="J2268" s="301" t="s">
        <v>1444</v>
      </c>
      <c r="K2268" s="73" t="s">
        <v>486</v>
      </c>
      <c r="L2268" s="301" t="s">
        <v>174</v>
      </c>
      <c r="M2268" s="73"/>
      <c r="N2268" s="302">
        <v>8192</v>
      </c>
      <c r="O2268" s="302" t="s">
        <v>287</v>
      </c>
      <c r="P2268" s="301" t="s">
        <v>14</v>
      </c>
      <c r="Q2268" s="301"/>
      <c r="R2268" s="1" t="str">
        <f t="shared" si="106"/>
        <v>-</v>
      </c>
      <c r="S2268" s="1" t="str">
        <f t="shared" si="105"/>
        <v>-</v>
      </c>
    </row>
    <row r="2269" spans="1:19">
      <c r="A2269" s="293">
        <f t="shared" si="100"/>
        <v>2264</v>
      </c>
      <c r="B2269" s="421"/>
      <c r="C2269" s="294"/>
      <c r="D2269" s="294"/>
      <c r="E2269" s="294"/>
      <c r="F2269" s="294"/>
      <c r="G2269" s="294"/>
      <c r="H2269" s="294"/>
      <c r="I2269" s="304" t="s">
        <v>8</v>
      </c>
      <c r="J2269" s="311"/>
      <c r="K2269" s="84" t="s">
        <v>14</v>
      </c>
      <c r="L2269" s="311" t="s">
        <v>14</v>
      </c>
      <c r="M2269" s="84" t="s">
        <v>14</v>
      </c>
      <c r="N2269" s="302" t="s">
        <v>13</v>
      </c>
      <c r="O2269" s="302" t="s">
        <v>287</v>
      </c>
      <c r="P2269" s="301" t="s">
        <v>14</v>
      </c>
      <c r="Q2269" s="311"/>
      <c r="R2269" s="1" t="str">
        <f t="shared" si="106"/>
        <v>-</v>
      </c>
      <c r="S2269" s="1" t="str">
        <f t="shared" si="105"/>
        <v>-</v>
      </c>
    </row>
    <row r="2270" spans="1:19">
      <c r="A2270" s="293">
        <f t="shared" si="100"/>
        <v>2265</v>
      </c>
      <c r="B2270" s="421"/>
      <c r="C2270" s="294"/>
      <c r="D2270" s="294"/>
      <c r="E2270" s="294"/>
      <c r="F2270" s="294"/>
      <c r="G2270" s="294"/>
      <c r="H2270" s="294"/>
      <c r="I2270" s="309" t="s">
        <v>510</v>
      </c>
      <c r="J2270" s="297"/>
      <c r="K2270" s="84" t="s">
        <v>11</v>
      </c>
      <c r="L2270" s="301" t="s">
        <v>14</v>
      </c>
      <c r="M2270" s="73" t="s">
        <v>14</v>
      </c>
      <c r="N2270" s="302" t="s">
        <v>13</v>
      </c>
      <c r="O2270" s="302" t="s">
        <v>287</v>
      </c>
      <c r="P2270" s="301" t="s">
        <v>14</v>
      </c>
      <c r="Q2270" s="301"/>
      <c r="R2270" s="1" t="str">
        <f t="shared" si="106"/>
        <v>-</v>
      </c>
      <c r="S2270" s="1" t="str">
        <f t="shared" si="105"/>
        <v>-</v>
      </c>
    </row>
    <row r="2271" spans="1:19">
      <c r="A2271" s="293">
        <f t="shared" si="100"/>
        <v>2266</v>
      </c>
      <c r="B2271" s="421"/>
      <c r="C2271" s="294"/>
      <c r="D2271" s="294"/>
      <c r="E2271" s="294"/>
      <c r="F2271" s="294"/>
      <c r="G2271" s="294"/>
      <c r="H2271" s="294"/>
      <c r="I2271" s="294"/>
      <c r="J2271" s="295" t="s">
        <v>1423</v>
      </c>
      <c r="K2271" s="84">
        <v>1</v>
      </c>
      <c r="L2271" s="301" t="s">
        <v>14</v>
      </c>
      <c r="M2271" s="73" t="s">
        <v>14</v>
      </c>
      <c r="N2271" s="302" t="s">
        <v>13</v>
      </c>
      <c r="O2271" s="302" t="s">
        <v>287</v>
      </c>
      <c r="P2271" s="301" t="s">
        <v>14</v>
      </c>
      <c r="Q2271" s="301"/>
      <c r="R2271" s="1" t="str">
        <f t="shared" si="106"/>
        <v>-</v>
      </c>
      <c r="S2271" s="1" t="str">
        <f t="shared" si="105"/>
        <v>-</v>
      </c>
    </row>
    <row r="2272" spans="1:19" ht="27">
      <c r="A2272" s="293">
        <f t="shared" si="100"/>
        <v>2267</v>
      </c>
      <c r="B2272" s="421"/>
      <c r="C2272" s="310"/>
      <c r="D2272" s="310"/>
      <c r="E2272" s="310"/>
      <c r="F2272" s="310"/>
      <c r="G2272" s="310"/>
      <c r="H2272" s="310"/>
      <c r="I2272" s="310"/>
      <c r="J2272" s="301" t="s">
        <v>1444</v>
      </c>
      <c r="K2272" s="73" t="s">
        <v>486</v>
      </c>
      <c r="L2272" s="301" t="s">
        <v>175</v>
      </c>
      <c r="M2272" s="73"/>
      <c r="N2272" s="302">
        <v>4</v>
      </c>
      <c r="O2272" s="302" t="s">
        <v>287</v>
      </c>
      <c r="P2272" s="301" t="s">
        <v>14</v>
      </c>
      <c r="Q2272" s="301"/>
      <c r="R2272" s="1" t="str">
        <f t="shared" si="106"/>
        <v>-</v>
      </c>
      <c r="S2272" s="1" t="str">
        <f t="shared" si="105"/>
        <v>-</v>
      </c>
    </row>
    <row r="2273" spans="1:19">
      <c r="A2273" s="293">
        <f t="shared" si="100"/>
        <v>2268</v>
      </c>
      <c r="B2273" s="421"/>
      <c r="C2273" s="294"/>
      <c r="D2273" s="294"/>
      <c r="E2273" s="294"/>
      <c r="F2273" s="294"/>
      <c r="G2273" s="294"/>
      <c r="H2273" s="294"/>
      <c r="I2273" s="304" t="s">
        <v>8</v>
      </c>
      <c r="J2273" s="311"/>
      <c r="K2273" s="84" t="s">
        <v>14</v>
      </c>
      <c r="L2273" s="311" t="s">
        <v>14</v>
      </c>
      <c r="M2273" s="84" t="s">
        <v>14</v>
      </c>
      <c r="N2273" s="302" t="s">
        <v>13</v>
      </c>
      <c r="O2273" s="302" t="s">
        <v>287</v>
      </c>
      <c r="P2273" s="301" t="s">
        <v>14</v>
      </c>
      <c r="Q2273" s="311"/>
      <c r="R2273" s="1" t="str">
        <f t="shared" si="106"/>
        <v>-</v>
      </c>
      <c r="S2273" s="1" t="str">
        <f t="shared" si="105"/>
        <v>-</v>
      </c>
    </row>
    <row r="2274" spans="1:19">
      <c r="A2274" s="293">
        <f t="shared" si="100"/>
        <v>2269</v>
      </c>
      <c r="B2274" s="421"/>
      <c r="C2274" s="294"/>
      <c r="D2274" s="294"/>
      <c r="E2274" s="294"/>
      <c r="F2274" s="294"/>
      <c r="G2274" s="294"/>
      <c r="H2274" s="294"/>
      <c r="I2274" s="309" t="s">
        <v>510</v>
      </c>
      <c r="J2274" s="297"/>
      <c r="K2274" s="84" t="s">
        <v>11</v>
      </c>
      <c r="L2274" s="301" t="s">
        <v>14</v>
      </c>
      <c r="M2274" s="73" t="s">
        <v>14</v>
      </c>
      <c r="N2274" s="302" t="s">
        <v>13</v>
      </c>
      <c r="O2274" s="302" t="s">
        <v>287</v>
      </c>
      <c r="P2274" s="301" t="s">
        <v>14</v>
      </c>
      <c r="Q2274" s="301"/>
      <c r="R2274" s="1" t="str">
        <f t="shared" si="106"/>
        <v>-</v>
      </c>
      <c r="S2274" s="1" t="str">
        <f t="shared" si="105"/>
        <v>-</v>
      </c>
    </row>
    <row r="2275" spans="1:19">
      <c r="A2275" s="293">
        <f t="shared" si="100"/>
        <v>2270</v>
      </c>
      <c r="B2275" s="421"/>
      <c r="C2275" s="294"/>
      <c r="D2275" s="294"/>
      <c r="E2275" s="294"/>
      <c r="F2275" s="294"/>
      <c r="G2275" s="294"/>
      <c r="H2275" s="294"/>
      <c r="I2275" s="294"/>
      <c r="J2275" s="295" t="s">
        <v>1424</v>
      </c>
      <c r="K2275" s="84">
        <v>1</v>
      </c>
      <c r="L2275" s="301" t="s">
        <v>14</v>
      </c>
      <c r="M2275" s="73" t="s">
        <v>14</v>
      </c>
      <c r="N2275" s="302" t="s">
        <v>13</v>
      </c>
      <c r="O2275" s="302" t="s">
        <v>287</v>
      </c>
      <c r="P2275" s="301" t="s">
        <v>14</v>
      </c>
      <c r="Q2275" s="301"/>
      <c r="R2275" s="1" t="str">
        <f t="shared" si="106"/>
        <v>-</v>
      </c>
      <c r="S2275" s="1" t="str">
        <f t="shared" si="105"/>
        <v>-</v>
      </c>
    </row>
    <row r="2276" spans="1:19" ht="67.5">
      <c r="A2276" s="293">
        <f t="shared" si="100"/>
        <v>2271</v>
      </c>
      <c r="B2276" s="421"/>
      <c r="C2276" s="310"/>
      <c r="D2276" s="310"/>
      <c r="E2276" s="310"/>
      <c r="F2276" s="310"/>
      <c r="G2276" s="310"/>
      <c r="H2276" s="310"/>
      <c r="I2276" s="310"/>
      <c r="J2276" s="301" t="s">
        <v>1444</v>
      </c>
      <c r="K2276" s="73" t="s">
        <v>486</v>
      </c>
      <c r="L2276" s="301" t="s">
        <v>910</v>
      </c>
      <c r="M2276" s="73"/>
      <c r="N2276" s="302">
        <v>32768</v>
      </c>
      <c r="O2276" s="302" t="s">
        <v>287</v>
      </c>
      <c r="P2276" s="301" t="s">
        <v>14</v>
      </c>
      <c r="Q2276" s="301"/>
      <c r="R2276" s="1" t="str">
        <f t="shared" si="106"/>
        <v>-</v>
      </c>
      <c r="S2276" s="1" t="str">
        <f t="shared" si="105"/>
        <v>-</v>
      </c>
    </row>
    <row r="2277" spans="1:19">
      <c r="A2277" s="293">
        <f t="shared" si="100"/>
        <v>2272</v>
      </c>
      <c r="B2277" s="421"/>
      <c r="C2277" s="294"/>
      <c r="D2277" s="294"/>
      <c r="E2277" s="294"/>
      <c r="F2277" s="294"/>
      <c r="G2277" s="294"/>
      <c r="H2277" s="294"/>
      <c r="I2277" s="304" t="s">
        <v>8</v>
      </c>
      <c r="J2277" s="311"/>
      <c r="K2277" s="84" t="s">
        <v>14</v>
      </c>
      <c r="L2277" s="311" t="s">
        <v>14</v>
      </c>
      <c r="M2277" s="84" t="s">
        <v>14</v>
      </c>
      <c r="N2277" s="302" t="s">
        <v>13</v>
      </c>
      <c r="O2277" s="302" t="s">
        <v>287</v>
      </c>
      <c r="P2277" s="301" t="s">
        <v>14</v>
      </c>
      <c r="Q2277" s="311"/>
      <c r="R2277" s="1" t="str">
        <f t="shared" si="106"/>
        <v>-</v>
      </c>
      <c r="S2277" s="1" t="str">
        <f t="shared" si="105"/>
        <v>-</v>
      </c>
    </row>
    <row r="2278" spans="1:19">
      <c r="A2278" s="293">
        <f t="shared" si="100"/>
        <v>2273</v>
      </c>
      <c r="B2278" s="421"/>
      <c r="C2278" s="294"/>
      <c r="D2278" s="294"/>
      <c r="E2278" s="294"/>
      <c r="F2278" s="294"/>
      <c r="G2278" s="294"/>
      <c r="H2278" s="294"/>
      <c r="I2278" s="309" t="s">
        <v>510</v>
      </c>
      <c r="J2278" s="297"/>
      <c r="K2278" s="84" t="s">
        <v>11</v>
      </c>
      <c r="L2278" s="301" t="s">
        <v>14</v>
      </c>
      <c r="M2278" s="73" t="s">
        <v>14</v>
      </c>
      <c r="N2278" s="302" t="s">
        <v>13</v>
      </c>
      <c r="O2278" s="302" t="s">
        <v>1570</v>
      </c>
      <c r="P2278" s="301" t="s">
        <v>14</v>
      </c>
      <c r="Q2278" s="301"/>
      <c r="R2278" s="1" t="str">
        <f t="shared" si="106"/>
        <v>-</v>
      </c>
      <c r="S2278" s="1" t="str">
        <f t="shared" si="105"/>
        <v>-</v>
      </c>
    </row>
    <row r="2279" spans="1:19">
      <c r="A2279" s="293">
        <f t="shared" ref="A2279:A2294" si="107">ROW()-5</f>
        <v>2274</v>
      </c>
      <c r="B2279" s="421"/>
      <c r="C2279" s="294"/>
      <c r="D2279" s="294"/>
      <c r="E2279" s="294"/>
      <c r="F2279" s="294"/>
      <c r="G2279" s="294"/>
      <c r="H2279" s="294"/>
      <c r="I2279" s="294"/>
      <c r="J2279" s="295" t="s">
        <v>2573</v>
      </c>
      <c r="K2279" s="84">
        <v>1</v>
      </c>
      <c r="L2279" s="301" t="s">
        <v>14</v>
      </c>
      <c r="M2279" s="73" t="s">
        <v>14</v>
      </c>
      <c r="N2279" s="302" t="s">
        <v>13</v>
      </c>
      <c r="O2279" s="308" t="s">
        <v>1570</v>
      </c>
      <c r="P2279" s="301" t="s">
        <v>14</v>
      </c>
      <c r="Q2279" s="301"/>
      <c r="R2279" s="1" t="str">
        <f t="shared" si="106"/>
        <v>-</v>
      </c>
      <c r="S2279" s="1" t="str">
        <f t="shared" si="105"/>
        <v>-</v>
      </c>
    </row>
    <row r="2280" spans="1:19" ht="162">
      <c r="A2280" s="293">
        <f t="shared" si="107"/>
        <v>2275</v>
      </c>
      <c r="B2280" s="421"/>
      <c r="C2280" s="310"/>
      <c r="D2280" s="310"/>
      <c r="E2280" s="310"/>
      <c r="F2280" s="310"/>
      <c r="G2280" s="310"/>
      <c r="H2280" s="310"/>
      <c r="I2280" s="310"/>
      <c r="J2280" s="301" t="s">
        <v>1444</v>
      </c>
      <c r="K2280" s="73" t="s">
        <v>486</v>
      </c>
      <c r="L2280" s="301" t="s">
        <v>911</v>
      </c>
      <c r="M2280" s="73"/>
      <c r="N2280" s="334" t="s">
        <v>176</v>
      </c>
      <c r="O2280" s="302" t="s">
        <v>1570</v>
      </c>
      <c r="P2280" s="301" t="s">
        <v>14</v>
      </c>
      <c r="Q2280" s="301"/>
      <c r="R2280" s="1" t="str">
        <f t="shared" si="106"/>
        <v>-</v>
      </c>
      <c r="S2280" s="1" t="str">
        <f t="shared" si="105"/>
        <v>-</v>
      </c>
    </row>
    <row r="2281" spans="1:19">
      <c r="A2281" s="293">
        <f t="shared" si="107"/>
        <v>2276</v>
      </c>
      <c r="B2281" s="421"/>
      <c r="C2281" s="294"/>
      <c r="D2281" s="294"/>
      <c r="E2281" s="294"/>
      <c r="F2281" s="294"/>
      <c r="G2281" s="294"/>
      <c r="H2281" s="294"/>
      <c r="I2281" s="304" t="s">
        <v>8</v>
      </c>
      <c r="J2281" s="311"/>
      <c r="K2281" s="84" t="s">
        <v>14</v>
      </c>
      <c r="L2281" s="311" t="s">
        <v>14</v>
      </c>
      <c r="M2281" s="84" t="s">
        <v>14</v>
      </c>
      <c r="N2281" s="302" t="s">
        <v>13</v>
      </c>
      <c r="O2281" s="303" t="s">
        <v>2088</v>
      </c>
      <c r="P2281" s="301" t="s">
        <v>14</v>
      </c>
      <c r="Q2281" s="311"/>
      <c r="R2281" s="1" t="str">
        <f t="shared" si="106"/>
        <v>-</v>
      </c>
      <c r="S2281" s="1" t="str">
        <f t="shared" si="105"/>
        <v>-</v>
      </c>
    </row>
    <row r="2282" spans="1:19">
      <c r="A2282" s="274">
        <f t="shared" si="107"/>
        <v>2277</v>
      </c>
      <c r="B2282" s="436"/>
      <c r="C2282" s="269"/>
      <c r="D2282" s="269"/>
      <c r="E2282" s="269"/>
      <c r="F2282" s="269"/>
      <c r="G2282" s="269"/>
      <c r="H2282" s="276" t="s">
        <v>513</v>
      </c>
      <c r="I2282" s="271"/>
      <c r="J2282" s="272"/>
      <c r="K2282" s="73" t="s">
        <v>288</v>
      </c>
      <c r="L2282" s="277" t="s">
        <v>288</v>
      </c>
      <c r="M2282" s="75" t="s">
        <v>14</v>
      </c>
      <c r="N2282" s="197" t="s">
        <v>13</v>
      </c>
      <c r="O2282" s="197" t="s">
        <v>2088</v>
      </c>
      <c r="P2282" s="273"/>
      <c r="Q2282" s="273"/>
      <c r="R2282" s="1" t="str">
        <f t="shared" si="106"/>
        <v>○</v>
      </c>
      <c r="S2282" s="1" t="str">
        <f t="shared" si="105"/>
        <v>-</v>
      </c>
    </row>
    <row r="2283" spans="1:19">
      <c r="A2283" s="68">
        <f t="shared" si="107"/>
        <v>2278</v>
      </c>
      <c r="B2283" s="423"/>
      <c r="C2283" s="80"/>
      <c r="D2283" s="80"/>
      <c r="E2283" s="80"/>
      <c r="F2283" s="80"/>
      <c r="G2283" s="85" t="s">
        <v>205</v>
      </c>
      <c r="H2283" s="70"/>
      <c r="I2283" s="71"/>
      <c r="J2283" s="72"/>
      <c r="K2283" s="73" t="s">
        <v>288</v>
      </c>
      <c r="L2283" s="74" t="s">
        <v>288</v>
      </c>
      <c r="M2283" s="75" t="s">
        <v>14</v>
      </c>
      <c r="N2283" s="76" t="s">
        <v>13</v>
      </c>
      <c r="O2283" s="282" t="s">
        <v>1500</v>
      </c>
      <c r="P2283" s="263" t="s">
        <v>2581</v>
      </c>
      <c r="Q2283" s="159"/>
      <c r="R2283" s="1" t="str">
        <f t="shared" si="106"/>
        <v>○</v>
      </c>
      <c r="S2283" s="1" t="str">
        <f t="shared" si="105"/>
        <v>○</v>
      </c>
    </row>
    <row r="2284" spans="1:19">
      <c r="A2284" s="68">
        <f t="shared" si="107"/>
        <v>2279</v>
      </c>
      <c r="B2284" s="423"/>
      <c r="C2284" s="80"/>
      <c r="D2284" s="80"/>
      <c r="E2284" s="80"/>
      <c r="F2284" s="85" t="s">
        <v>206</v>
      </c>
      <c r="G2284" s="70"/>
      <c r="H2284" s="70"/>
      <c r="I2284" s="71"/>
      <c r="J2284" s="72"/>
      <c r="K2284" s="73" t="s">
        <v>288</v>
      </c>
      <c r="L2284" s="74" t="s">
        <v>288</v>
      </c>
      <c r="M2284" s="75" t="s">
        <v>14</v>
      </c>
      <c r="N2284" s="76" t="s">
        <v>13</v>
      </c>
      <c r="O2284" s="282" t="s">
        <v>1500</v>
      </c>
      <c r="P2284" s="263" t="s">
        <v>2581</v>
      </c>
      <c r="Q2284" s="159"/>
      <c r="R2284" s="1" t="str">
        <f t="shared" si="106"/>
        <v>○</v>
      </c>
      <c r="S2284" s="1" t="str">
        <f t="shared" si="105"/>
        <v>○</v>
      </c>
    </row>
    <row r="2285" spans="1:19">
      <c r="A2285" s="68">
        <f t="shared" si="107"/>
        <v>2280</v>
      </c>
      <c r="B2285" s="423"/>
      <c r="C2285" s="80"/>
      <c r="D2285" s="80"/>
      <c r="E2285" s="85" t="s">
        <v>207</v>
      </c>
      <c r="F2285" s="71"/>
      <c r="G2285" s="81"/>
      <c r="H2285" s="81"/>
      <c r="I2285" s="81"/>
      <c r="J2285" s="72"/>
      <c r="K2285" s="73" t="s">
        <v>288</v>
      </c>
      <c r="L2285" s="74" t="s">
        <v>288</v>
      </c>
      <c r="M2285" s="75" t="s">
        <v>14</v>
      </c>
      <c r="N2285" s="76" t="s">
        <v>13</v>
      </c>
      <c r="O2285" s="282" t="s">
        <v>1500</v>
      </c>
      <c r="P2285" s="263" t="s">
        <v>2581</v>
      </c>
      <c r="Q2285" s="159"/>
      <c r="R2285" s="1" t="str">
        <f t="shared" si="106"/>
        <v>○</v>
      </c>
      <c r="S2285" s="1" t="str">
        <f t="shared" si="105"/>
        <v>○</v>
      </c>
    </row>
    <row r="2286" spans="1:19">
      <c r="A2286" s="68">
        <f t="shared" si="107"/>
        <v>2281</v>
      </c>
      <c r="B2286" s="439"/>
      <c r="C2286" s="80"/>
      <c r="D2286" s="85" t="s">
        <v>208</v>
      </c>
      <c r="E2286" s="70"/>
      <c r="F2286" s="70"/>
      <c r="G2286" s="71"/>
      <c r="H2286" s="81"/>
      <c r="I2286" s="81"/>
      <c r="J2286" s="72"/>
      <c r="K2286" s="73" t="s">
        <v>288</v>
      </c>
      <c r="L2286" s="74" t="s">
        <v>288</v>
      </c>
      <c r="M2286" s="75" t="s">
        <v>14</v>
      </c>
      <c r="N2286" s="76" t="s">
        <v>13</v>
      </c>
      <c r="O2286" s="282" t="s">
        <v>1500</v>
      </c>
      <c r="P2286" s="263" t="s">
        <v>2581</v>
      </c>
      <c r="Q2286" s="159"/>
      <c r="R2286" s="1" t="str">
        <f t="shared" si="106"/>
        <v>○</v>
      </c>
      <c r="S2286" s="1" t="str">
        <f t="shared" si="105"/>
        <v>○</v>
      </c>
    </row>
    <row r="2287" spans="1:19" ht="81">
      <c r="A2287" s="68">
        <f t="shared" si="107"/>
        <v>2282</v>
      </c>
      <c r="B2287" s="417" t="s">
        <v>209</v>
      </c>
      <c r="C2287" s="80"/>
      <c r="D2287" s="79" t="s">
        <v>210</v>
      </c>
      <c r="E2287" s="71"/>
      <c r="F2287" s="81"/>
      <c r="G2287" s="81"/>
      <c r="H2287" s="81"/>
      <c r="I2287" s="81"/>
      <c r="J2287" s="72"/>
      <c r="K2287" s="73" t="s">
        <v>9</v>
      </c>
      <c r="L2287" s="73" t="s">
        <v>647</v>
      </c>
      <c r="M2287" s="75" t="s">
        <v>14</v>
      </c>
      <c r="N2287" s="76" t="s">
        <v>13</v>
      </c>
      <c r="O2287" s="282" t="s">
        <v>2088</v>
      </c>
      <c r="P2287" s="263" t="s">
        <v>2698</v>
      </c>
      <c r="Q2287" s="159" t="s">
        <v>2717</v>
      </c>
      <c r="R2287" s="1" t="str">
        <f t="shared" si="106"/>
        <v>○</v>
      </c>
      <c r="S2287" s="1" t="str">
        <f t="shared" si="105"/>
        <v>-</v>
      </c>
    </row>
    <row r="2288" spans="1:19" ht="81">
      <c r="A2288" s="274">
        <f t="shared" si="107"/>
        <v>2283</v>
      </c>
      <c r="B2288" s="419"/>
      <c r="C2288" s="269"/>
      <c r="D2288" s="269"/>
      <c r="E2288" s="278" t="s">
        <v>211</v>
      </c>
      <c r="F2288" s="278"/>
      <c r="G2288" s="278"/>
      <c r="H2288" s="278"/>
      <c r="I2288" s="271"/>
      <c r="J2288" s="272"/>
      <c r="K2288" s="73">
        <v>1</v>
      </c>
      <c r="L2288" s="273" t="s">
        <v>648</v>
      </c>
      <c r="M2288" s="73" t="s">
        <v>654</v>
      </c>
      <c r="N2288" s="197" t="s">
        <v>13</v>
      </c>
      <c r="O2288" s="282" t="s">
        <v>1570</v>
      </c>
      <c r="P2288" s="273"/>
      <c r="Q2288" s="273"/>
      <c r="R2288" s="1" t="str">
        <f t="shared" si="106"/>
        <v>○</v>
      </c>
      <c r="S2288" s="1" t="str">
        <f t="shared" si="105"/>
        <v>-</v>
      </c>
    </row>
    <row r="2289" spans="1:19" ht="27">
      <c r="A2289" s="293">
        <f t="shared" si="107"/>
        <v>2284</v>
      </c>
      <c r="B2289" s="418"/>
      <c r="C2289" s="294"/>
      <c r="D2289" s="294"/>
      <c r="E2289" s="295" t="s">
        <v>202</v>
      </c>
      <c r="F2289" s="295"/>
      <c r="G2289" s="295"/>
      <c r="H2289" s="295"/>
      <c r="I2289" s="296"/>
      <c r="J2289" s="297"/>
      <c r="K2289" s="73" t="s">
        <v>10</v>
      </c>
      <c r="L2289" s="301" t="s">
        <v>649</v>
      </c>
      <c r="M2289" s="73"/>
      <c r="N2289" s="302" t="s">
        <v>13</v>
      </c>
      <c r="O2289" s="302" t="s">
        <v>287</v>
      </c>
      <c r="P2289" s="301" t="s">
        <v>14</v>
      </c>
      <c r="Q2289" s="301"/>
      <c r="R2289" s="1" t="str">
        <f t="shared" si="106"/>
        <v>-</v>
      </c>
      <c r="S2289" s="1" t="str">
        <f t="shared" si="105"/>
        <v>-</v>
      </c>
    </row>
    <row r="2290" spans="1:19" ht="27">
      <c r="A2290" s="293">
        <f t="shared" si="107"/>
        <v>2285</v>
      </c>
      <c r="B2290" s="418"/>
      <c r="C2290" s="294"/>
      <c r="D2290" s="294"/>
      <c r="E2290" s="295" t="s">
        <v>499</v>
      </c>
      <c r="F2290" s="295"/>
      <c r="G2290" s="295"/>
      <c r="H2290" s="295"/>
      <c r="I2290" s="296"/>
      <c r="J2290" s="297"/>
      <c r="K2290" s="73" t="s">
        <v>10</v>
      </c>
      <c r="L2290" s="301" t="s">
        <v>650</v>
      </c>
      <c r="M2290" s="73"/>
      <c r="N2290" s="302" t="s">
        <v>13</v>
      </c>
      <c r="O2290" s="302" t="s">
        <v>287</v>
      </c>
      <c r="P2290" s="301" t="s">
        <v>14</v>
      </c>
      <c r="Q2290" s="301"/>
      <c r="R2290" s="1" t="str">
        <f t="shared" si="106"/>
        <v>-</v>
      </c>
      <c r="S2290" s="1" t="str">
        <f t="shared" si="105"/>
        <v>-</v>
      </c>
    </row>
    <row r="2291" spans="1:19" ht="67.5">
      <c r="A2291" s="274">
        <f t="shared" si="107"/>
        <v>2286</v>
      </c>
      <c r="B2291" s="419"/>
      <c r="C2291" s="269"/>
      <c r="D2291" s="269"/>
      <c r="E2291" s="278" t="s">
        <v>212</v>
      </c>
      <c r="F2291" s="278"/>
      <c r="G2291" s="278"/>
      <c r="H2291" s="278"/>
      <c r="I2291" s="271"/>
      <c r="J2291" s="272"/>
      <c r="K2291" s="73" t="s">
        <v>10</v>
      </c>
      <c r="L2291" s="273" t="s">
        <v>651</v>
      </c>
      <c r="M2291" s="73" t="s">
        <v>654</v>
      </c>
      <c r="N2291" s="197" t="s">
        <v>653</v>
      </c>
      <c r="O2291" s="282" t="s">
        <v>1570</v>
      </c>
      <c r="P2291" s="273"/>
      <c r="Q2291" s="273"/>
      <c r="R2291" s="1" t="str">
        <f t="shared" si="106"/>
        <v>○</v>
      </c>
      <c r="S2291" s="1" t="str">
        <f t="shared" si="105"/>
        <v>-</v>
      </c>
    </row>
    <row r="2292" spans="1:19">
      <c r="A2292" s="68">
        <f t="shared" si="107"/>
        <v>2287</v>
      </c>
      <c r="B2292" s="417"/>
      <c r="C2292" s="80"/>
      <c r="D2292" s="80"/>
      <c r="E2292" s="70" t="s">
        <v>2538</v>
      </c>
      <c r="F2292" s="70"/>
      <c r="G2292" s="70"/>
      <c r="H2292" s="70"/>
      <c r="I2292" s="71"/>
      <c r="J2292" s="72"/>
      <c r="K2292" s="73" t="s">
        <v>10</v>
      </c>
      <c r="L2292" s="73" t="s">
        <v>652</v>
      </c>
      <c r="M2292" s="73"/>
      <c r="N2292" s="83">
        <v>20295</v>
      </c>
      <c r="O2292" s="351" t="s">
        <v>1570</v>
      </c>
      <c r="P2292" s="84" t="s">
        <v>2438</v>
      </c>
      <c r="Q2292" s="159"/>
      <c r="R2292" s="1" t="str">
        <f t="shared" si="106"/>
        <v>○</v>
      </c>
      <c r="S2292" s="1" t="str">
        <f t="shared" si="105"/>
        <v>-</v>
      </c>
    </row>
    <row r="2293" spans="1:19" ht="54">
      <c r="A2293" s="68">
        <f t="shared" si="107"/>
        <v>2288</v>
      </c>
      <c r="B2293" s="417"/>
      <c r="C2293" s="80"/>
      <c r="D2293" s="85" t="s">
        <v>213</v>
      </c>
      <c r="E2293" s="70"/>
      <c r="F2293" s="71"/>
      <c r="G2293" s="81"/>
      <c r="H2293" s="81"/>
      <c r="I2293" s="81"/>
      <c r="J2293" s="72"/>
      <c r="K2293" s="73" t="s">
        <v>288</v>
      </c>
      <c r="L2293" s="74" t="s">
        <v>288</v>
      </c>
      <c r="M2293" s="75" t="s">
        <v>14</v>
      </c>
      <c r="N2293" s="76" t="s">
        <v>13</v>
      </c>
      <c r="O2293" s="351" t="s">
        <v>2088</v>
      </c>
      <c r="P2293" s="263" t="s">
        <v>2698</v>
      </c>
      <c r="Q2293" s="159"/>
      <c r="R2293" s="1" t="str">
        <f t="shared" si="106"/>
        <v>○</v>
      </c>
      <c r="S2293" s="1" t="str">
        <f t="shared" si="105"/>
        <v>-</v>
      </c>
    </row>
    <row r="2294" spans="1:19">
      <c r="A2294" s="68">
        <f t="shared" si="107"/>
        <v>2289</v>
      </c>
      <c r="B2294" s="417"/>
      <c r="C2294" s="85" t="s">
        <v>636</v>
      </c>
      <c r="D2294" s="70"/>
      <c r="E2294" s="70"/>
      <c r="F2294" s="70"/>
      <c r="G2294" s="71"/>
      <c r="H2294" s="81"/>
      <c r="I2294" s="81"/>
      <c r="J2294" s="72"/>
      <c r="K2294" s="73" t="s">
        <v>288</v>
      </c>
      <c r="L2294" s="74" t="s">
        <v>288</v>
      </c>
      <c r="M2294" s="75" t="s">
        <v>14</v>
      </c>
      <c r="N2294" s="76" t="s">
        <v>13</v>
      </c>
      <c r="O2294" s="282" t="s">
        <v>1500</v>
      </c>
      <c r="P2294" s="263" t="s">
        <v>2581</v>
      </c>
      <c r="Q2294" s="159"/>
      <c r="R2294" s="1" t="str">
        <f t="shared" si="106"/>
        <v>○</v>
      </c>
      <c r="S2294" s="1" t="str">
        <f t="shared" si="105"/>
        <v>○</v>
      </c>
    </row>
    <row r="2295" spans="1:19">
      <c r="B2295" s="13"/>
      <c r="C2295" s="13"/>
      <c r="D2295" s="110"/>
      <c r="J2295" s="112"/>
      <c r="K2295" s="113"/>
      <c r="L2295" s="92"/>
      <c r="M2295" s="92"/>
      <c r="N2295" s="92"/>
    </row>
    <row r="2296" spans="1:19">
      <c r="J2296" s="112"/>
      <c r="K2296" s="113"/>
      <c r="L2296" s="92"/>
      <c r="M2296" s="92"/>
      <c r="N2296" s="92"/>
    </row>
  </sheetData>
  <autoFilter ref="A6:S2294">
    <filterColumn colId="2" showButton="0"/>
    <filterColumn colId="3" showButton="0"/>
    <filterColumn colId="4" showButton="0"/>
    <filterColumn colId="5" showButton="0"/>
    <filterColumn colId="6" showButton="0"/>
    <filterColumn colId="7" showButton="0"/>
    <filterColumn colId="8" showButton="0"/>
  </autoFilter>
  <mergeCells count="74">
    <mergeCell ref="B2287:B2294"/>
    <mergeCell ref="C6:J6"/>
    <mergeCell ref="B1952:B2003"/>
    <mergeCell ref="B2004:B2007"/>
    <mergeCell ref="B2008:B2217"/>
    <mergeCell ref="B2218:B2225"/>
    <mergeCell ref="B2226:B2257"/>
    <mergeCell ref="B2258:B2286"/>
    <mergeCell ref="B1820:B1831"/>
    <mergeCell ref="B1832:B1855"/>
    <mergeCell ref="B1924:B1931"/>
    <mergeCell ref="B1932:B1951"/>
    <mergeCell ref="B1412:B1427"/>
    <mergeCell ref="B1428:B1435"/>
    <mergeCell ref="B1436:B1439"/>
    <mergeCell ref="B1448:B1549"/>
    <mergeCell ref="B1856:B1919"/>
    <mergeCell ref="B1920:B1923"/>
    <mergeCell ref="B1248:B1279"/>
    <mergeCell ref="B1280:B1291"/>
    <mergeCell ref="B1292:B1299"/>
    <mergeCell ref="B1300:B1359"/>
    <mergeCell ref="B1360:B1387"/>
    <mergeCell ref="B1550:B1749"/>
    <mergeCell ref="B1782:B1819"/>
    <mergeCell ref="B1388:B1391"/>
    <mergeCell ref="B1392:B1395"/>
    <mergeCell ref="B1396:B1411"/>
    <mergeCell ref="B1440:B1447"/>
    <mergeCell ref="B1032:B1035"/>
    <mergeCell ref="B1036:B1039"/>
    <mergeCell ref="B1040:B1047"/>
    <mergeCell ref="B1048:B1059"/>
    <mergeCell ref="B1060:B1247"/>
    <mergeCell ref="B880:B899"/>
    <mergeCell ref="B900:B923"/>
    <mergeCell ref="B924:B943"/>
    <mergeCell ref="B944:B947"/>
    <mergeCell ref="B948:B1031"/>
    <mergeCell ref="B656:B679"/>
    <mergeCell ref="B680:B683"/>
    <mergeCell ref="B684:B827"/>
    <mergeCell ref="B828:B863"/>
    <mergeCell ref="B864:B879"/>
    <mergeCell ref="B624:B635"/>
    <mergeCell ref="B636:B639"/>
    <mergeCell ref="B640:B643"/>
    <mergeCell ref="B644:B647"/>
    <mergeCell ref="B648:B655"/>
    <mergeCell ref="B540:B551"/>
    <mergeCell ref="B552:B567"/>
    <mergeCell ref="B568:B595"/>
    <mergeCell ref="B596:B619"/>
    <mergeCell ref="B620:B623"/>
    <mergeCell ref="B448:B515"/>
    <mergeCell ref="B516:B519"/>
    <mergeCell ref="B520:B527"/>
    <mergeCell ref="B528:B531"/>
    <mergeCell ref="B532:B539"/>
    <mergeCell ref="B164:B236"/>
    <mergeCell ref="B237:B284"/>
    <mergeCell ref="B285:B398"/>
    <mergeCell ref="B399:B406"/>
    <mergeCell ref="B407:B447"/>
    <mergeCell ref="B33:B44"/>
    <mergeCell ref="B45:B51"/>
    <mergeCell ref="B52:B59"/>
    <mergeCell ref="B60:B99"/>
    <mergeCell ref="B100:B163"/>
    <mergeCell ref="B7:B8"/>
    <mergeCell ref="B9:B12"/>
    <mergeCell ref="B13:B17"/>
    <mergeCell ref="B18:B24"/>
    <mergeCell ref="B25:B32"/>
  </mergeCells>
  <phoneticPr fontId="1"/>
  <dataValidations disablePrompts="1" count="1">
    <dataValidation type="list" allowBlank="1" showInputMessage="1" showErrorMessage="1" sqref="C5">
      <formula1>"プロパティ,コンフィグ,バッチ/シェル,リスト,XML"</formula1>
    </dataValidation>
  </dataValidations>
  <pageMargins left="0.39370078740157483" right="0.39370078740157483" top="0.39370078740157483" bottom="0.39370078740157483" header="0.19685039370078741" footer="0.19685039370078741"/>
  <pageSetup paperSize="9" scale="10" fitToHeight="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1"/>
  <sheetViews>
    <sheetView showGridLines="0" view="pageBreakPreview" zoomScale="85" zoomScaleNormal="90" zoomScaleSheetLayoutView="85" workbookViewId="0">
      <pane ySplit="5" topLeftCell="A6" activePane="bottomLeft" state="frozen"/>
      <selection pane="bottomLeft"/>
    </sheetView>
  </sheetViews>
  <sheetFormatPr defaultRowHeight="13.5"/>
  <cols>
    <col min="1" max="1" width="5.625" style="1" customWidth="1"/>
    <col min="2" max="2" width="13.75" style="1" customWidth="1"/>
    <col min="3" max="5" width="3.125" style="1" customWidth="1"/>
    <col min="6" max="6" width="56.75" style="1" bestFit="1" customWidth="1"/>
    <col min="7" max="7" width="4.625" style="19" customWidth="1"/>
    <col min="8" max="8" width="56.5" style="1" customWidth="1"/>
    <col min="9" max="9" width="20.625" style="1" customWidth="1"/>
    <col min="10" max="10" width="15.75" style="1" customWidth="1"/>
    <col min="11" max="11" width="18.375" style="19" bestFit="1" customWidth="1"/>
    <col min="12" max="12" width="15.75" style="1" customWidth="1"/>
    <col min="13" max="13" width="15.5" style="1" customWidth="1"/>
    <col min="14" max="16384" width="9" style="1"/>
  </cols>
  <sheetData>
    <row r="1" spans="1:15" s="2" customFormat="1">
      <c r="A1" s="35"/>
      <c r="B1" s="2" t="s">
        <v>697</v>
      </c>
      <c r="C1" s="2" t="s">
        <v>2602</v>
      </c>
      <c r="G1" s="18"/>
      <c r="K1" s="18"/>
    </row>
    <row r="2" spans="1:15" s="2" customFormat="1">
      <c r="B2" s="2" t="s">
        <v>2288</v>
      </c>
      <c r="C2" s="64" t="s">
        <v>2899</v>
      </c>
      <c r="G2" s="18"/>
      <c r="K2" s="18"/>
    </row>
    <row r="3" spans="1:15" s="2" customFormat="1">
      <c r="B3" s="2" t="s">
        <v>687</v>
      </c>
      <c r="C3" s="2" t="s">
        <v>312</v>
      </c>
      <c r="G3" s="18"/>
      <c r="K3" s="18"/>
    </row>
    <row r="4" spans="1:15" s="2" customFormat="1">
      <c r="B4" s="2" t="s">
        <v>1035</v>
      </c>
      <c r="C4" s="2" t="s">
        <v>765</v>
      </c>
      <c r="G4" s="18"/>
      <c r="K4" s="18"/>
    </row>
    <row r="5" spans="1:15" s="5" customFormat="1" ht="27">
      <c r="A5" s="11" t="s">
        <v>65</v>
      </c>
      <c r="B5" s="11" t="s">
        <v>1241</v>
      </c>
      <c r="C5" s="440" t="s">
        <v>66</v>
      </c>
      <c r="D5" s="441"/>
      <c r="E5" s="441"/>
      <c r="F5" s="442"/>
      <c r="G5" s="53" t="s">
        <v>73</v>
      </c>
      <c r="H5" s="11" t="s">
        <v>63</v>
      </c>
      <c r="I5" s="12" t="s">
        <v>64</v>
      </c>
      <c r="J5" s="12" t="s">
        <v>12</v>
      </c>
      <c r="K5" s="55" t="s">
        <v>2179</v>
      </c>
      <c r="L5" s="12" t="s">
        <v>54</v>
      </c>
      <c r="M5" s="11" t="s">
        <v>942</v>
      </c>
      <c r="N5" s="1" t="s">
        <v>382</v>
      </c>
      <c r="O5" s="1" t="s">
        <v>2721</v>
      </c>
    </row>
    <row r="6" spans="1:15" ht="27">
      <c r="A6" s="4">
        <f t="shared" ref="A6:A50" si="0">ROW()-5</f>
        <v>1</v>
      </c>
      <c r="B6" s="443" t="s">
        <v>802</v>
      </c>
      <c r="C6" s="33" t="s">
        <v>766</v>
      </c>
      <c r="D6" s="39"/>
      <c r="E6" s="39"/>
      <c r="F6" s="34"/>
      <c r="G6" s="54" t="s">
        <v>10</v>
      </c>
      <c r="H6" s="9" t="s">
        <v>311</v>
      </c>
      <c r="I6" s="7" t="s">
        <v>476</v>
      </c>
      <c r="J6" s="7"/>
      <c r="K6" s="335" t="s">
        <v>1500</v>
      </c>
      <c r="L6" s="183" t="s">
        <v>2581</v>
      </c>
      <c r="M6" s="3"/>
      <c r="N6" s="1" t="str">
        <f t="shared" ref="N6:N9" si="1">IF(L6="-","-","○")</f>
        <v>○</v>
      </c>
      <c r="O6" s="1" t="str">
        <f>IF(K6="未定義","-","○")</f>
        <v>○</v>
      </c>
    </row>
    <row r="7" spans="1:15">
      <c r="A7" s="4">
        <f t="shared" si="0"/>
        <v>2</v>
      </c>
      <c r="B7" s="444"/>
      <c r="C7" s="33" t="s">
        <v>788</v>
      </c>
      <c r="D7" s="39"/>
      <c r="E7" s="39"/>
      <c r="F7" s="34"/>
      <c r="G7" s="54">
        <v>1</v>
      </c>
      <c r="H7" s="3" t="s">
        <v>476</v>
      </c>
      <c r="I7" s="3" t="s">
        <v>476</v>
      </c>
      <c r="J7" s="7"/>
      <c r="K7" s="335" t="s">
        <v>1500</v>
      </c>
      <c r="L7" s="183" t="s">
        <v>2581</v>
      </c>
      <c r="M7" s="3"/>
      <c r="N7" s="1" t="str">
        <f t="shared" si="1"/>
        <v>○</v>
      </c>
      <c r="O7" s="1" t="str">
        <f t="shared" ref="O7:O50" si="2">IF(K7="未定義","-","○")</f>
        <v>○</v>
      </c>
    </row>
    <row r="8" spans="1:15">
      <c r="A8" s="4">
        <f t="shared" si="0"/>
        <v>3</v>
      </c>
      <c r="B8" s="31" t="s">
        <v>787</v>
      </c>
      <c r="C8" s="40" t="s">
        <v>767</v>
      </c>
      <c r="D8" s="39"/>
      <c r="E8" s="39"/>
      <c r="F8" s="34"/>
      <c r="G8" s="54">
        <v>1</v>
      </c>
      <c r="H8" s="3" t="s">
        <v>476</v>
      </c>
      <c r="I8" s="3" t="s">
        <v>476</v>
      </c>
      <c r="J8" s="7"/>
      <c r="K8" s="335" t="s">
        <v>1500</v>
      </c>
      <c r="L8" s="183" t="s">
        <v>2581</v>
      </c>
      <c r="M8" s="3"/>
      <c r="N8" s="1" t="str">
        <f t="shared" si="1"/>
        <v>○</v>
      </c>
      <c r="O8" s="1" t="str">
        <f t="shared" si="2"/>
        <v>○</v>
      </c>
    </row>
    <row r="9" spans="1:15">
      <c r="A9" s="4">
        <f t="shared" si="0"/>
        <v>4</v>
      </c>
      <c r="B9" s="443" t="s">
        <v>313</v>
      </c>
      <c r="C9" s="30"/>
      <c r="D9" s="40" t="s">
        <v>768</v>
      </c>
      <c r="E9" s="39"/>
      <c r="F9" s="34"/>
      <c r="G9" s="54" t="s">
        <v>10</v>
      </c>
      <c r="H9" s="3" t="s">
        <v>184</v>
      </c>
      <c r="I9" s="7" t="s">
        <v>476</v>
      </c>
      <c r="J9" s="7"/>
      <c r="K9" s="7" t="s">
        <v>287</v>
      </c>
      <c r="L9" s="183"/>
      <c r="M9" s="3"/>
      <c r="N9" s="1" t="str">
        <f t="shared" si="1"/>
        <v>○</v>
      </c>
      <c r="O9" s="1" t="str">
        <f t="shared" si="2"/>
        <v>-</v>
      </c>
    </row>
    <row r="10" spans="1:15" ht="27">
      <c r="A10" s="4">
        <f t="shared" si="0"/>
        <v>5</v>
      </c>
      <c r="B10" s="448"/>
      <c r="C10" s="30"/>
      <c r="D10" s="30"/>
      <c r="E10" s="39" t="s">
        <v>773</v>
      </c>
      <c r="F10" s="34"/>
      <c r="G10" s="54" t="s">
        <v>10</v>
      </c>
      <c r="H10" s="165" t="s">
        <v>2549</v>
      </c>
      <c r="I10" s="95" t="s">
        <v>2330</v>
      </c>
      <c r="J10" s="95"/>
      <c r="K10" s="7" t="s">
        <v>287</v>
      </c>
      <c r="L10" s="60" t="s">
        <v>2548</v>
      </c>
      <c r="M10" s="165"/>
      <c r="N10" s="1" t="str">
        <f>IF(L10="-","-","○")</f>
        <v>○</v>
      </c>
      <c r="O10" s="1" t="str">
        <f t="shared" si="2"/>
        <v>-</v>
      </c>
    </row>
    <row r="11" spans="1:15" ht="108">
      <c r="A11" s="4">
        <f t="shared" si="0"/>
        <v>6</v>
      </c>
      <c r="B11" s="448"/>
      <c r="C11" s="30"/>
      <c r="D11" s="30"/>
      <c r="E11" s="39" t="s">
        <v>774</v>
      </c>
      <c r="F11" s="34"/>
      <c r="G11" s="54" t="s">
        <v>10</v>
      </c>
      <c r="H11" s="165" t="s">
        <v>185</v>
      </c>
      <c r="I11" s="95" t="s">
        <v>74</v>
      </c>
      <c r="J11" s="95" t="s">
        <v>1208</v>
      </c>
      <c r="K11" s="7" t="s">
        <v>287</v>
      </c>
      <c r="L11" s="60" t="s">
        <v>2550</v>
      </c>
      <c r="M11" s="165"/>
      <c r="N11" s="1" t="str">
        <f t="shared" ref="N11:N50" si="3">IF(L11="-","-","○")</f>
        <v>○</v>
      </c>
      <c r="O11" s="1" t="str">
        <f t="shared" si="2"/>
        <v>-</v>
      </c>
    </row>
    <row r="12" spans="1:15" ht="27">
      <c r="A12" s="4">
        <f t="shared" si="0"/>
        <v>7</v>
      </c>
      <c r="B12" s="444"/>
      <c r="C12" s="30"/>
      <c r="D12" s="41" t="s">
        <v>769</v>
      </c>
      <c r="E12" s="39"/>
      <c r="F12" s="34"/>
      <c r="G12" s="54" t="s">
        <v>288</v>
      </c>
      <c r="H12" s="181" t="s">
        <v>315</v>
      </c>
      <c r="I12" s="95" t="s">
        <v>314</v>
      </c>
      <c r="J12" s="95"/>
      <c r="K12" s="7" t="s">
        <v>287</v>
      </c>
      <c r="L12" s="183"/>
      <c r="M12" s="165"/>
      <c r="N12" s="1" t="str">
        <f t="shared" si="3"/>
        <v>○</v>
      </c>
      <c r="O12" s="1" t="str">
        <f t="shared" si="2"/>
        <v>-</v>
      </c>
    </row>
    <row r="13" spans="1:15" ht="27">
      <c r="A13" s="4">
        <f t="shared" si="0"/>
        <v>8</v>
      </c>
      <c r="B13" s="443" t="s">
        <v>2241</v>
      </c>
      <c r="C13" s="30"/>
      <c r="D13" s="40" t="s">
        <v>2249</v>
      </c>
      <c r="E13" s="39"/>
      <c r="F13" s="34"/>
      <c r="G13" s="54">
        <v>1</v>
      </c>
      <c r="H13" s="181" t="s">
        <v>315</v>
      </c>
      <c r="I13" s="95" t="s">
        <v>314</v>
      </c>
      <c r="J13" s="95"/>
      <c r="K13" s="281" t="s">
        <v>1500</v>
      </c>
      <c r="L13" s="183"/>
      <c r="M13" s="165"/>
      <c r="N13" s="1" t="str">
        <f t="shared" si="3"/>
        <v>○</v>
      </c>
      <c r="O13" s="1" t="str">
        <f t="shared" si="2"/>
        <v>○</v>
      </c>
    </row>
    <row r="14" spans="1:15" ht="54">
      <c r="A14" s="4">
        <f t="shared" si="0"/>
        <v>9</v>
      </c>
      <c r="B14" s="448"/>
      <c r="C14" s="30"/>
      <c r="D14" s="30"/>
      <c r="E14" s="33" t="s">
        <v>773</v>
      </c>
      <c r="F14" s="34"/>
      <c r="G14" s="54">
        <v>1</v>
      </c>
      <c r="H14" s="165" t="s">
        <v>2183</v>
      </c>
      <c r="I14" s="95" t="s">
        <v>2329</v>
      </c>
      <c r="J14" s="151" t="s">
        <v>2502</v>
      </c>
      <c r="K14" s="336"/>
      <c r="L14" s="60" t="s">
        <v>2550</v>
      </c>
      <c r="M14" s="165"/>
      <c r="N14" s="1" t="str">
        <f t="shared" si="3"/>
        <v>○</v>
      </c>
      <c r="O14" s="1" t="str">
        <f t="shared" si="2"/>
        <v>○</v>
      </c>
    </row>
    <row r="15" spans="1:15" ht="54">
      <c r="A15" s="4">
        <f t="shared" si="0"/>
        <v>10</v>
      </c>
      <c r="B15" s="448"/>
      <c r="C15" s="30"/>
      <c r="D15" s="30"/>
      <c r="E15" s="33" t="s">
        <v>500</v>
      </c>
      <c r="F15" s="34"/>
      <c r="G15" s="54">
        <v>1</v>
      </c>
      <c r="H15" s="165" t="s">
        <v>2321</v>
      </c>
      <c r="I15" s="95" t="s">
        <v>75</v>
      </c>
      <c r="J15" s="151" t="s">
        <v>2502</v>
      </c>
      <c r="K15" s="336"/>
      <c r="L15" s="60" t="s">
        <v>2550</v>
      </c>
      <c r="M15" s="165"/>
      <c r="N15" s="1" t="str">
        <f t="shared" si="3"/>
        <v>○</v>
      </c>
      <c r="O15" s="1" t="str">
        <f t="shared" si="2"/>
        <v>○</v>
      </c>
    </row>
    <row r="16" spans="1:15" ht="81">
      <c r="A16" s="4">
        <f t="shared" si="0"/>
        <v>11</v>
      </c>
      <c r="B16" s="448"/>
      <c r="C16" s="30"/>
      <c r="D16" s="30"/>
      <c r="E16" s="33" t="s">
        <v>775</v>
      </c>
      <c r="F16" s="34"/>
      <c r="G16" s="54">
        <v>1</v>
      </c>
      <c r="H16" s="165" t="s">
        <v>2242</v>
      </c>
      <c r="I16" s="95" t="s">
        <v>76</v>
      </c>
      <c r="J16" s="182" t="s">
        <v>2502</v>
      </c>
      <c r="K16" s="336"/>
      <c r="L16" s="183" t="s">
        <v>2773</v>
      </c>
      <c r="M16" s="165"/>
      <c r="N16" s="1" t="str">
        <f t="shared" si="3"/>
        <v>○</v>
      </c>
      <c r="O16" s="1" t="str">
        <f t="shared" si="2"/>
        <v>○</v>
      </c>
    </row>
    <row r="17" spans="1:15" ht="54">
      <c r="A17" s="4">
        <f t="shared" si="0"/>
        <v>12</v>
      </c>
      <c r="B17" s="448"/>
      <c r="C17" s="30"/>
      <c r="D17" s="30"/>
      <c r="E17" s="33" t="s">
        <v>776</v>
      </c>
      <c r="F17" s="34"/>
      <c r="G17" s="54">
        <v>1</v>
      </c>
      <c r="H17" s="165" t="s">
        <v>2184</v>
      </c>
      <c r="I17" s="95" t="s">
        <v>75</v>
      </c>
      <c r="J17" s="151" t="s">
        <v>2502</v>
      </c>
      <c r="K17" s="336"/>
      <c r="L17" s="183" t="s">
        <v>2546</v>
      </c>
      <c r="M17" s="165"/>
      <c r="N17" s="1" t="str">
        <f t="shared" si="3"/>
        <v>○</v>
      </c>
      <c r="O17" s="1" t="str">
        <f t="shared" si="2"/>
        <v>○</v>
      </c>
    </row>
    <row r="18" spans="1:15" ht="54">
      <c r="A18" s="4">
        <f t="shared" si="0"/>
        <v>13</v>
      </c>
      <c r="B18" s="444"/>
      <c r="C18" s="30"/>
      <c r="D18" s="30"/>
      <c r="E18" s="33" t="s">
        <v>777</v>
      </c>
      <c r="F18" s="34"/>
      <c r="G18" s="54" t="s">
        <v>10</v>
      </c>
      <c r="H18" s="165" t="s">
        <v>186</v>
      </c>
      <c r="I18" s="95" t="s">
        <v>75</v>
      </c>
      <c r="J18" s="151" t="s">
        <v>2502</v>
      </c>
      <c r="K18" s="180" t="s">
        <v>287</v>
      </c>
      <c r="L18" s="183" t="s">
        <v>2546</v>
      </c>
      <c r="M18" s="165"/>
      <c r="N18" s="1" t="str">
        <f t="shared" si="3"/>
        <v>○</v>
      </c>
      <c r="O18" s="1" t="str">
        <f t="shared" si="2"/>
        <v>-</v>
      </c>
    </row>
    <row r="19" spans="1:15" ht="27">
      <c r="A19" s="4">
        <f t="shared" si="0"/>
        <v>14</v>
      </c>
      <c r="B19" s="443" t="s">
        <v>702</v>
      </c>
      <c r="C19" s="30"/>
      <c r="D19" s="30"/>
      <c r="E19" s="40" t="s">
        <v>778</v>
      </c>
      <c r="F19" s="34"/>
      <c r="G19" s="54" t="s">
        <v>288</v>
      </c>
      <c r="H19" s="181" t="s">
        <v>703</v>
      </c>
      <c r="I19" s="95" t="s">
        <v>1407</v>
      </c>
      <c r="J19" s="151"/>
      <c r="K19" s="336" t="s">
        <v>1500</v>
      </c>
      <c r="L19" s="183" t="s">
        <v>2581</v>
      </c>
      <c r="M19" s="165"/>
      <c r="N19" s="1" t="str">
        <f t="shared" si="3"/>
        <v>○</v>
      </c>
      <c r="O19" s="1" t="str">
        <f t="shared" si="2"/>
        <v>○</v>
      </c>
    </row>
    <row r="20" spans="1:15" ht="94.5">
      <c r="A20" s="4">
        <f t="shared" si="0"/>
        <v>15</v>
      </c>
      <c r="B20" s="448"/>
      <c r="C20" s="30"/>
      <c r="D20" s="30"/>
      <c r="E20" s="30"/>
      <c r="F20" s="34" t="s">
        <v>795</v>
      </c>
      <c r="G20" s="54" t="s">
        <v>10</v>
      </c>
      <c r="H20" s="165" t="s">
        <v>2185</v>
      </c>
      <c r="I20" s="95" t="s">
        <v>2328</v>
      </c>
      <c r="J20" s="151" t="s">
        <v>2502</v>
      </c>
      <c r="K20" s="180" t="s">
        <v>2725</v>
      </c>
      <c r="L20" s="60" t="s">
        <v>2553</v>
      </c>
      <c r="M20" s="165"/>
      <c r="N20" s="1" t="str">
        <f t="shared" si="3"/>
        <v>○</v>
      </c>
      <c r="O20" s="1" t="str">
        <f t="shared" si="2"/>
        <v>-</v>
      </c>
    </row>
    <row r="21" spans="1:15" ht="54" customHeight="1">
      <c r="A21" s="4">
        <f t="shared" si="0"/>
        <v>16</v>
      </c>
      <c r="B21" s="448"/>
      <c r="C21" s="30"/>
      <c r="D21" s="30"/>
      <c r="E21" s="30"/>
      <c r="F21" s="34" t="s">
        <v>776</v>
      </c>
      <c r="G21" s="54" t="s">
        <v>10</v>
      </c>
      <c r="H21" s="165" t="s">
        <v>535</v>
      </c>
      <c r="I21" s="95" t="s">
        <v>75</v>
      </c>
      <c r="J21" s="151" t="s">
        <v>2502</v>
      </c>
      <c r="K21" s="180" t="s">
        <v>2725</v>
      </c>
      <c r="L21" s="183" t="s">
        <v>2733</v>
      </c>
      <c r="M21" s="165"/>
      <c r="N21" s="1" t="str">
        <f t="shared" si="3"/>
        <v>○</v>
      </c>
      <c r="O21" s="1" t="str">
        <f t="shared" si="2"/>
        <v>-</v>
      </c>
    </row>
    <row r="22" spans="1:15" ht="54" customHeight="1">
      <c r="A22" s="4">
        <f t="shared" si="0"/>
        <v>17</v>
      </c>
      <c r="B22" s="448"/>
      <c r="C22" s="30"/>
      <c r="D22" s="30"/>
      <c r="E22" s="30"/>
      <c r="F22" s="34" t="s">
        <v>2800</v>
      </c>
      <c r="G22" s="54" t="s">
        <v>10</v>
      </c>
      <c r="H22" s="165" t="s">
        <v>536</v>
      </c>
      <c r="I22" s="95"/>
      <c r="J22" s="151" t="s">
        <v>2502</v>
      </c>
      <c r="K22" s="180" t="s">
        <v>2725</v>
      </c>
      <c r="L22" s="183" t="s">
        <v>2733</v>
      </c>
      <c r="M22" s="165"/>
      <c r="N22" s="1" t="str">
        <f t="shared" si="3"/>
        <v>○</v>
      </c>
      <c r="O22" s="1" t="str">
        <f t="shared" si="2"/>
        <v>-</v>
      </c>
    </row>
    <row r="23" spans="1:15" ht="108">
      <c r="A23" s="4">
        <f t="shared" si="0"/>
        <v>18</v>
      </c>
      <c r="B23" s="448"/>
      <c r="C23" s="30"/>
      <c r="D23" s="30"/>
      <c r="E23" s="30"/>
      <c r="F23" s="34" t="s">
        <v>789</v>
      </c>
      <c r="G23" s="54">
        <v>1</v>
      </c>
      <c r="H23" s="165" t="s">
        <v>2322</v>
      </c>
      <c r="I23" s="95" t="s">
        <v>75</v>
      </c>
      <c r="J23" s="151" t="s">
        <v>2502</v>
      </c>
      <c r="K23" s="336"/>
      <c r="L23" s="183" t="s">
        <v>2552</v>
      </c>
      <c r="M23" s="165"/>
      <c r="N23" s="1" t="str">
        <f t="shared" si="3"/>
        <v>○</v>
      </c>
      <c r="O23" s="1" t="str">
        <f t="shared" si="2"/>
        <v>○</v>
      </c>
    </row>
    <row r="24" spans="1:15" ht="27">
      <c r="A24" s="4">
        <f t="shared" si="0"/>
        <v>19</v>
      </c>
      <c r="B24" s="448"/>
      <c r="C24" s="30"/>
      <c r="D24" s="30"/>
      <c r="E24" s="30"/>
      <c r="F24" s="34" t="s">
        <v>790</v>
      </c>
      <c r="G24" s="54">
        <v>1</v>
      </c>
      <c r="H24" s="165" t="s">
        <v>537</v>
      </c>
      <c r="I24" s="95"/>
      <c r="J24" s="151" t="s">
        <v>2502</v>
      </c>
      <c r="K24" s="336"/>
      <c r="L24" s="183" t="s">
        <v>2581</v>
      </c>
      <c r="M24" s="165"/>
      <c r="N24" s="1" t="str">
        <f t="shared" si="3"/>
        <v>○</v>
      </c>
      <c r="O24" s="1" t="str">
        <f t="shared" si="2"/>
        <v>○</v>
      </c>
    </row>
    <row r="25" spans="1:15" ht="27">
      <c r="A25" s="4">
        <f t="shared" si="0"/>
        <v>20</v>
      </c>
      <c r="B25" s="448"/>
      <c r="C25" s="30"/>
      <c r="D25" s="30"/>
      <c r="E25" s="43" t="s">
        <v>779</v>
      </c>
      <c r="F25" s="34"/>
      <c r="G25" s="54" t="s">
        <v>288</v>
      </c>
      <c r="H25" s="181" t="s">
        <v>538</v>
      </c>
      <c r="I25" s="95" t="s">
        <v>314</v>
      </c>
      <c r="J25" s="151"/>
      <c r="K25" s="336" t="s">
        <v>1500</v>
      </c>
      <c r="L25" s="183" t="s">
        <v>2581</v>
      </c>
      <c r="M25" s="165"/>
      <c r="N25" s="1" t="str">
        <f t="shared" si="3"/>
        <v>○</v>
      </c>
      <c r="O25" s="1" t="str">
        <f t="shared" si="2"/>
        <v>○</v>
      </c>
    </row>
    <row r="26" spans="1:15" ht="27">
      <c r="A26" s="4">
        <f t="shared" si="0"/>
        <v>21</v>
      </c>
      <c r="B26" s="444"/>
      <c r="C26" s="30"/>
      <c r="D26" s="42" t="s">
        <v>770</v>
      </c>
      <c r="E26" s="39"/>
      <c r="F26" s="34"/>
      <c r="G26" s="54" t="s">
        <v>288</v>
      </c>
      <c r="H26" s="181" t="s">
        <v>315</v>
      </c>
      <c r="I26" s="95" t="s">
        <v>314</v>
      </c>
      <c r="J26" s="151"/>
      <c r="K26" s="336" t="s">
        <v>1500</v>
      </c>
      <c r="L26" s="183" t="s">
        <v>2581</v>
      </c>
      <c r="M26" s="165"/>
      <c r="N26" s="1" t="str">
        <f t="shared" si="3"/>
        <v>○</v>
      </c>
      <c r="O26" s="1" t="str">
        <f t="shared" si="2"/>
        <v>○</v>
      </c>
    </row>
    <row r="27" spans="1:15" ht="27">
      <c r="A27" s="4">
        <f t="shared" si="0"/>
        <v>22</v>
      </c>
      <c r="B27" s="443" t="s">
        <v>704</v>
      </c>
      <c r="C27" s="30"/>
      <c r="D27" s="40" t="s">
        <v>771</v>
      </c>
      <c r="E27" s="39"/>
      <c r="F27" s="34"/>
      <c r="G27" s="54" t="s">
        <v>10</v>
      </c>
      <c r="H27" s="181" t="s">
        <v>315</v>
      </c>
      <c r="I27" s="95" t="s">
        <v>314</v>
      </c>
      <c r="J27" s="151"/>
      <c r="K27" s="336" t="s">
        <v>1500</v>
      </c>
      <c r="L27" s="183" t="s">
        <v>2581</v>
      </c>
      <c r="M27" s="165"/>
      <c r="N27" s="1" t="str">
        <f t="shared" si="3"/>
        <v>○</v>
      </c>
      <c r="O27" s="1" t="str">
        <f t="shared" si="2"/>
        <v>○</v>
      </c>
    </row>
    <row r="28" spans="1:15" ht="40.5">
      <c r="A28" s="4">
        <f t="shared" si="0"/>
        <v>23</v>
      </c>
      <c r="B28" s="448"/>
      <c r="C28" s="30"/>
      <c r="D28" s="30"/>
      <c r="E28" s="40" t="s">
        <v>2188</v>
      </c>
      <c r="F28" s="34"/>
      <c r="G28" s="54" t="s">
        <v>10</v>
      </c>
      <c r="H28" s="165" t="s">
        <v>539</v>
      </c>
      <c r="I28" s="95" t="s">
        <v>314</v>
      </c>
      <c r="J28" s="151"/>
      <c r="K28" s="180" t="s">
        <v>287</v>
      </c>
      <c r="L28" s="183" t="s">
        <v>2547</v>
      </c>
      <c r="M28" s="165"/>
      <c r="N28" s="1" t="str">
        <f t="shared" si="3"/>
        <v>○</v>
      </c>
      <c r="O28" s="1" t="str">
        <f t="shared" si="2"/>
        <v>-</v>
      </c>
    </row>
    <row r="29" spans="1:15" ht="67.5">
      <c r="A29" s="4">
        <f t="shared" si="0"/>
        <v>24</v>
      </c>
      <c r="B29" s="448"/>
      <c r="C29" s="30"/>
      <c r="D29" s="30"/>
      <c r="E29" s="30"/>
      <c r="F29" s="34" t="s">
        <v>500</v>
      </c>
      <c r="G29" s="54" t="s">
        <v>10</v>
      </c>
      <c r="H29" s="165" t="s">
        <v>2327</v>
      </c>
      <c r="I29" s="95"/>
      <c r="J29" s="151" t="s">
        <v>2324</v>
      </c>
      <c r="K29" s="180" t="s">
        <v>287</v>
      </c>
      <c r="L29" s="183" t="s">
        <v>2551</v>
      </c>
      <c r="M29" s="165"/>
      <c r="N29" s="1" t="str">
        <f t="shared" si="3"/>
        <v>○</v>
      </c>
      <c r="O29" s="1" t="str">
        <f t="shared" si="2"/>
        <v>-</v>
      </c>
    </row>
    <row r="30" spans="1:15" ht="67.5">
      <c r="A30" s="4">
        <f t="shared" si="0"/>
        <v>25</v>
      </c>
      <c r="B30" s="448"/>
      <c r="C30" s="30"/>
      <c r="D30" s="30"/>
      <c r="E30" s="30"/>
      <c r="F30" s="34" t="s">
        <v>775</v>
      </c>
      <c r="G30" s="54">
        <v>1</v>
      </c>
      <c r="H30" s="165" t="s">
        <v>1502</v>
      </c>
      <c r="I30" s="95" t="s">
        <v>76</v>
      </c>
      <c r="J30" s="151"/>
      <c r="K30" s="180" t="s">
        <v>287</v>
      </c>
      <c r="L30" s="183" t="s">
        <v>2554</v>
      </c>
      <c r="M30" s="165"/>
      <c r="N30" s="1" t="str">
        <f t="shared" si="3"/>
        <v>○</v>
      </c>
      <c r="O30" s="1" t="str">
        <f t="shared" si="2"/>
        <v>-</v>
      </c>
    </row>
    <row r="31" spans="1:15" ht="108">
      <c r="A31" s="4">
        <f t="shared" si="0"/>
        <v>26</v>
      </c>
      <c r="B31" s="448"/>
      <c r="C31" s="30"/>
      <c r="D31" s="30"/>
      <c r="E31" s="30"/>
      <c r="F31" s="34" t="s">
        <v>791</v>
      </c>
      <c r="G31" s="54">
        <v>1</v>
      </c>
      <c r="H31" s="165" t="s">
        <v>541</v>
      </c>
      <c r="I31" s="95" t="s">
        <v>77</v>
      </c>
      <c r="J31" s="151"/>
      <c r="K31" s="180" t="s">
        <v>287</v>
      </c>
      <c r="L31" s="183" t="s">
        <v>2547</v>
      </c>
      <c r="M31" s="165"/>
      <c r="N31" s="1" t="str">
        <f t="shared" si="3"/>
        <v>○</v>
      </c>
      <c r="O31" s="1" t="str">
        <f t="shared" si="2"/>
        <v>-</v>
      </c>
    </row>
    <row r="32" spans="1:15" ht="27">
      <c r="A32" s="4">
        <f t="shared" si="0"/>
        <v>27</v>
      </c>
      <c r="B32" s="444"/>
      <c r="C32" s="30"/>
      <c r="D32" s="30"/>
      <c r="E32" s="41" t="s">
        <v>780</v>
      </c>
      <c r="F32" s="34"/>
      <c r="G32" s="54" t="s">
        <v>288</v>
      </c>
      <c r="H32" s="181" t="s">
        <v>538</v>
      </c>
      <c r="I32" s="95" t="s">
        <v>314</v>
      </c>
      <c r="J32" s="151"/>
      <c r="K32" s="180" t="s">
        <v>287</v>
      </c>
      <c r="L32" s="183" t="s">
        <v>2547</v>
      </c>
      <c r="M32" s="165"/>
      <c r="N32" s="1" t="str">
        <f t="shared" si="3"/>
        <v>○</v>
      </c>
      <c r="O32" s="1" t="str">
        <f t="shared" si="2"/>
        <v>-</v>
      </c>
    </row>
    <row r="33" spans="1:15" ht="54">
      <c r="A33" s="188">
        <f t="shared" si="0"/>
        <v>28</v>
      </c>
      <c r="B33" s="445" t="s">
        <v>318</v>
      </c>
      <c r="C33" s="205"/>
      <c r="D33" s="205"/>
      <c r="E33" s="215" t="s">
        <v>781</v>
      </c>
      <c r="F33" s="207"/>
      <c r="G33" s="208" t="s">
        <v>10</v>
      </c>
      <c r="H33" s="209" t="s">
        <v>542</v>
      </c>
      <c r="I33" s="186" t="s">
        <v>314</v>
      </c>
      <c r="J33" s="210"/>
      <c r="K33" s="211" t="s">
        <v>2726</v>
      </c>
      <c r="L33" s="212" t="s">
        <v>2765</v>
      </c>
      <c r="M33" s="257" t="s">
        <v>2559</v>
      </c>
      <c r="N33" s="1" t="str">
        <f t="shared" si="3"/>
        <v>-</v>
      </c>
      <c r="O33" s="1" t="str">
        <f t="shared" si="2"/>
        <v>-</v>
      </c>
    </row>
    <row r="34" spans="1:15" ht="54">
      <c r="A34" s="188">
        <f t="shared" si="0"/>
        <v>29</v>
      </c>
      <c r="B34" s="446"/>
      <c r="C34" s="205"/>
      <c r="D34" s="205"/>
      <c r="E34" s="205"/>
      <c r="F34" s="207" t="s">
        <v>500</v>
      </c>
      <c r="G34" s="208" t="s">
        <v>10</v>
      </c>
      <c r="H34" s="209" t="s">
        <v>2326</v>
      </c>
      <c r="I34" s="186"/>
      <c r="J34" s="210" t="s">
        <v>2324</v>
      </c>
      <c r="K34" s="211" t="s">
        <v>2726</v>
      </c>
      <c r="L34" s="212" t="s">
        <v>2765</v>
      </c>
      <c r="M34" s="257" t="s">
        <v>2559</v>
      </c>
      <c r="N34" s="1" t="str">
        <f t="shared" si="3"/>
        <v>-</v>
      </c>
      <c r="O34" s="1" t="str">
        <f t="shared" si="2"/>
        <v>-</v>
      </c>
    </row>
    <row r="35" spans="1:15" ht="27">
      <c r="A35" s="188">
        <f t="shared" si="0"/>
        <v>30</v>
      </c>
      <c r="B35" s="446"/>
      <c r="C35" s="205"/>
      <c r="D35" s="205"/>
      <c r="E35" s="205"/>
      <c r="F35" s="261" t="s">
        <v>775</v>
      </c>
      <c r="G35" s="262">
        <v>1</v>
      </c>
      <c r="H35" s="209" t="s">
        <v>540</v>
      </c>
      <c r="I35" s="186" t="s">
        <v>76</v>
      </c>
      <c r="J35" s="210"/>
      <c r="K35" s="211" t="s">
        <v>2726</v>
      </c>
      <c r="L35" s="212" t="s">
        <v>2765</v>
      </c>
      <c r="M35" s="257" t="s">
        <v>2559</v>
      </c>
      <c r="N35" s="1" t="str">
        <f t="shared" si="3"/>
        <v>-</v>
      </c>
      <c r="O35" s="1" t="str">
        <f t="shared" si="2"/>
        <v>-</v>
      </c>
    </row>
    <row r="36" spans="1:15" ht="108">
      <c r="A36" s="188">
        <f t="shared" si="0"/>
        <v>31</v>
      </c>
      <c r="B36" s="446"/>
      <c r="C36" s="205"/>
      <c r="D36" s="205"/>
      <c r="E36" s="205"/>
      <c r="F36" s="207" t="s">
        <v>791</v>
      </c>
      <c r="G36" s="208">
        <v>1</v>
      </c>
      <c r="H36" s="209" t="s">
        <v>541</v>
      </c>
      <c r="I36" s="186" t="s">
        <v>78</v>
      </c>
      <c r="J36" s="210"/>
      <c r="K36" s="211" t="s">
        <v>2726</v>
      </c>
      <c r="L36" s="212" t="s">
        <v>2765</v>
      </c>
      <c r="M36" s="257" t="s">
        <v>2559</v>
      </c>
      <c r="N36" s="1" t="str">
        <f t="shared" si="3"/>
        <v>-</v>
      </c>
      <c r="O36" s="1" t="str">
        <f t="shared" si="2"/>
        <v>-</v>
      </c>
    </row>
    <row r="37" spans="1:15" ht="27">
      <c r="A37" s="188">
        <f t="shared" si="0"/>
        <v>32</v>
      </c>
      <c r="B37" s="446"/>
      <c r="C37" s="205"/>
      <c r="D37" s="205"/>
      <c r="E37" s="205"/>
      <c r="F37" s="207" t="s">
        <v>792</v>
      </c>
      <c r="G37" s="208">
        <v>1</v>
      </c>
      <c r="H37" s="209" t="s">
        <v>543</v>
      </c>
      <c r="I37" s="186" t="s">
        <v>75</v>
      </c>
      <c r="J37" s="210"/>
      <c r="K37" s="211" t="s">
        <v>2726</v>
      </c>
      <c r="L37" s="212" t="s">
        <v>2765</v>
      </c>
      <c r="M37" s="257" t="s">
        <v>2559</v>
      </c>
      <c r="N37" s="1" t="str">
        <f t="shared" si="3"/>
        <v>-</v>
      </c>
      <c r="O37" s="1" t="str">
        <f t="shared" si="2"/>
        <v>-</v>
      </c>
    </row>
    <row r="38" spans="1:15" ht="27">
      <c r="A38" s="188">
        <f t="shared" si="0"/>
        <v>33</v>
      </c>
      <c r="B38" s="447"/>
      <c r="C38" s="205"/>
      <c r="D38" s="205"/>
      <c r="E38" s="216" t="s">
        <v>782</v>
      </c>
      <c r="F38" s="207"/>
      <c r="G38" s="208" t="s">
        <v>484</v>
      </c>
      <c r="H38" s="214" t="s">
        <v>315</v>
      </c>
      <c r="I38" s="186" t="s">
        <v>314</v>
      </c>
      <c r="J38" s="210"/>
      <c r="K38" s="211" t="s">
        <v>2726</v>
      </c>
      <c r="L38" s="212" t="s">
        <v>2765</v>
      </c>
      <c r="M38" s="257" t="s">
        <v>2559</v>
      </c>
      <c r="N38" s="1" t="str">
        <f t="shared" si="3"/>
        <v>-</v>
      </c>
      <c r="O38" s="1" t="str">
        <f t="shared" si="2"/>
        <v>-</v>
      </c>
    </row>
    <row r="39" spans="1:15" ht="67.5">
      <c r="A39" s="188">
        <f t="shared" si="0"/>
        <v>34</v>
      </c>
      <c r="B39" s="445" t="s">
        <v>252</v>
      </c>
      <c r="C39" s="205"/>
      <c r="D39" s="205"/>
      <c r="E39" s="206" t="s">
        <v>783</v>
      </c>
      <c r="F39" s="207"/>
      <c r="G39" s="208" t="s">
        <v>10</v>
      </c>
      <c r="H39" s="209" t="s">
        <v>2323</v>
      </c>
      <c r="I39" s="186" t="s">
        <v>314</v>
      </c>
      <c r="J39" s="210"/>
      <c r="K39" s="211" t="s">
        <v>2726</v>
      </c>
      <c r="L39" s="212" t="s">
        <v>2555</v>
      </c>
      <c r="M39" s="228" t="s">
        <v>2559</v>
      </c>
      <c r="N39" s="1" t="str">
        <f t="shared" si="3"/>
        <v>-</v>
      </c>
      <c r="O39" s="1" t="str">
        <f t="shared" si="2"/>
        <v>-</v>
      </c>
    </row>
    <row r="40" spans="1:15" ht="54">
      <c r="A40" s="188">
        <f t="shared" si="0"/>
        <v>35</v>
      </c>
      <c r="B40" s="446"/>
      <c r="C40" s="205"/>
      <c r="D40" s="205"/>
      <c r="E40" s="205"/>
      <c r="F40" s="207" t="s">
        <v>500</v>
      </c>
      <c r="G40" s="208" t="s">
        <v>10</v>
      </c>
      <c r="H40" s="209" t="s">
        <v>2331</v>
      </c>
      <c r="I40" s="186"/>
      <c r="J40" s="210" t="s">
        <v>2324</v>
      </c>
      <c r="K40" s="211" t="s">
        <v>2363</v>
      </c>
      <c r="L40" s="212" t="s">
        <v>2555</v>
      </c>
      <c r="M40" s="228" t="s">
        <v>2559</v>
      </c>
      <c r="N40" s="1" t="str">
        <f t="shared" si="3"/>
        <v>-</v>
      </c>
      <c r="O40" s="1" t="str">
        <f t="shared" si="2"/>
        <v>-</v>
      </c>
    </row>
    <row r="41" spans="1:15" ht="27">
      <c r="A41" s="188">
        <f t="shared" si="0"/>
        <v>36</v>
      </c>
      <c r="B41" s="446"/>
      <c r="C41" s="205"/>
      <c r="D41" s="205"/>
      <c r="E41" s="205"/>
      <c r="F41" s="207" t="s">
        <v>775</v>
      </c>
      <c r="G41" s="208">
        <v>1</v>
      </c>
      <c r="H41" s="209" t="s">
        <v>540</v>
      </c>
      <c r="I41" s="186" t="s">
        <v>76</v>
      </c>
      <c r="J41" s="210"/>
      <c r="K41" s="211" t="s">
        <v>2363</v>
      </c>
      <c r="L41" s="212" t="s">
        <v>2555</v>
      </c>
      <c r="M41" s="228" t="s">
        <v>2559</v>
      </c>
      <c r="N41" s="1" t="str">
        <f t="shared" si="3"/>
        <v>-</v>
      </c>
      <c r="O41" s="1" t="str">
        <f t="shared" si="2"/>
        <v>-</v>
      </c>
    </row>
    <row r="42" spans="1:15" ht="108">
      <c r="A42" s="188">
        <f t="shared" si="0"/>
        <v>37</v>
      </c>
      <c r="B42" s="446"/>
      <c r="C42" s="205"/>
      <c r="D42" s="205"/>
      <c r="E42" s="205"/>
      <c r="F42" s="207" t="s">
        <v>791</v>
      </c>
      <c r="G42" s="208">
        <v>1</v>
      </c>
      <c r="H42" s="209" t="s">
        <v>541</v>
      </c>
      <c r="I42" s="186" t="s">
        <v>77</v>
      </c>
      <c r="J42" s="210"/>
      <c r="K42" s="211" t="s">
        <v>2363</v>
      </c>
      <c r="L42" s="212" t="s">
        <v>2555</v>
      </c>
      <c r="M42" s="228" t="s">
        <v>2559</v>
      </c>
      <c r="N42" s="1" t="str">
        <f t="shared" si="3"/>
        <v>-</v>
      </c>
      <c r="O42" s="1" t="str">
        <f t="shared" si="2"/>
        <v>-</v>
      </c>
    </row>
    <row r="43" spans="1:15" ht="27">
      <c r="A43" s="188">
        <f t="shared" si="0"/>
        <v>38</v>
      </c>
      <c r="B43" s="446"/>
      <c r="C43" s="205"/>
      <c r="D43" s="205"/>
      <c r="E43" s="205"/>
      <c r="F43" s="207" t="s">
        <v>792</v>
      </c>
      <c r="G43" s="208">
        <v>1</v>
      </c>
      <c r="H43" s="209" t="s">
        <v>543</v>
      </c>
      <c r="I43" s="186" t="s">
        <v>75</v>
      </c>
      <c r="J43" s="210"/>
      <c r="K43" s="211" t="s">
        <v>2363</v>
      </c>
      <c r="L43" s="212" t="s">
        <v>2555</v>
      </c>
      <c r="M43" s="228" t="s">
        <v>2559</v>
      </c>
      <c r="N43" s="1" t="str">
        <f t="shared" si="3"/>
        <v>-</v>
      </c>
      <c r="O43" s="1" t="str">
        <f t="shared" si="2"/>
        <v>-</v>
      </c>
    </row>
    <row r="44" spans="1:15" ht="27">
      <c r="A44" s="188">
        <f t="shared" si="0"/>
        <v>39</v>
      </c>
      <c r="B44" s="447"/>
      <c r="C44" s="205"/>
      <c r="D44" s="205"/>
      <c r="E44" s="213" t="s">
        <v>784</v>
      </c>
      <c r="F44" s="207"/>
      <c r="G44" s="208" t="s">
        <v>484</v>
      </c>
      <c r="H44" s="214" t="s">
        <v>315</v>
      </c>
      <c r="I44" s="186" t="s">
        <v>314</v>
      </c>
      <c r="J44" s="210"/>
      <c r="K44" s="211" t="s">
        <v>2363</v>
      </c>
      <c r="L44" s="212" t="s">
        <v>2555</v>
      </c>
      <c r="M44" s="228" t="s">
        <v>2559</v>
      </c>
      <c r="N44" s="1" t="str">
        <f t="shared" si="3"/>
        <v>-</v>
      </c>
      <c r="O44" s="1" t="str">
        <f t="shared" si="2"/>
        <v>-</v>
      </c>
    </row>
    <row r="45" spans="1:15" ht="27">
      <c r="A45" s="217">
        <f t="shared" si="0"/>
        <v>40</v>
      </c>
      <c r="B45" s="258" t="s">
        <v>113</v>
      </c>
      <c r="C45" s="230"/>
      <c r="D45" s="230"/>
      <c r="E45" s="259" t="s">
        <v>785</v>
      </c>
      <c r="F45" s="220"/>
      <c r="G45" s="221" t="s">
        <v>10</v>
      </c>
      <c r="H45" s="226" t="s">
        <v>544</v>
      </c>
      <c r="I45" s="178" t="s">
        <v>314</v>
      </c>
      <c r="J45" s="223"/>
      <c r="K45" s="224" t="s">
        <v>2363</v>
      </c>
      <c r="L45" s="225" t="s">
        <v>2547</v>
      </c>
      <c r="M45" s="258"/>
      <c r="N45" s="1" t="str">
        <f t="shared" si="3"/>
        <v>○</v>
      </c>
      <c r="O45" s="1" t="str">
        <f t="shared" si="2"/>
        <v>-</v>
      </c>
    </row>
    <row r="46" spans="1:15" ht="67.5">
      <c r="A46" s="217">
        <f t="shared" si="0"/>
        <v>41</v>
      </c>
      <c r="B46" s="260"/>
      <c r="C46" s="230"/>
      <c r="D46" s="230"/>
      <c r="E46" s="230"/>
      <c r="F46" s="220" t="s">
        <v>793</v>
      </c>
      <c r="G46" s="221" t="s">
        <v>10</v>
      </c>
      <c r="H46" s="226" t="s">
        <v>2325</v>
      </c>
      <c r="I46" s="178" t="s">
        <v>75</v>
      </c>
      <c r="J46" s="223" t="s">
        <v>2324</v>
      </c>
      <c r="K46" s="224" t="s">
        <v>2363</v>
      </c>
      <c r="L46" s="183" t="s">
        <v>2551</v>
      </c>
      <c r="M46" s="258"/>
      <c r="N46" s="1" t="str">
        <f t="shared" si="3"/>
        <v>○</v>
      </c>
      <c r="O46" s="1" t="str">
        <f t="shared" si="2"/>
        <v>-</v>
      </c>
    </row>
    <row r="47" spans="1:15" ht="67.5">
      <c r="A47" s="217">
        <f t="shared" si="0"/>
        <v>42</v>
      </c>
      <c r="B47" s="260"/>
      <c r="C47" s="230"/>
      <c r="D47" s="230"/>
      <c r="E47" s="230"/>
      <c r="F47" s="220" t="s">
        <v>794</v>
      </c>
      <c r="G47" s="221">
        <v>1</v>
      </c>
      <c r="H47" s="226" t="s">
        <v>545</v>
      </c>
      <c r="I47" s="178" t="s">
        <v>76</v>
      </c>
      <c r="J47" s="223"/>
      <c r="K47" s="224" t="s">
        <v>2363</v>
      </c>
      <c r="L47" s="183" t="s">
        <v>2554</v>
      </c>
      <c r="M47" s="258"/>
      <c r="N47" s="1" t="str">
        <f t="shared" si="3"/>
        <v>○</v>
      </c>
      <c r="O47" s="1" t="str">
        <f t="shared" si="2"/>
        <v>-</v>
      </c>
    </row>
    <row r="48" spans="1:15" ht="27">
      <c r="A48" s="217">
        <f t="shared" si="0"/>
        <v>43</v>
      </c>
      <c r="B48" s="229"/>
      <c r="C48" s="230"/>
      <c r="D48" s="230"/>
      <c r="E48" s="218" t="s">
        <v>786</v>
      </c>
      <c r="F48" s="220"/>
      <c r="G48" s="221" t="s">
        <v>484</v>
      </c>
      <c r="H48" s="222" t="s">
        <v>315</v>
      </c>
      <c r="I48" s="178" t="s">
        <v>314</v>
      </c>
      <c r="J48" s="223"/>
      <c r="K48" s="224" t="s">
        <v>2363</v>
      </c>
      <c r="L48" s="225" t="s">
        <v>2547</v>
      </c>
      <c r="M48" s="258"/>
      <c r="N48" s="1" t="str">
        <f t="shared" si="3"/>
        <v>○</v>
      </c>
      <c r="O48" s="1" t="str">
        <f t="shared" si="2"/>
        <v>-</v>
      </c>
    </row>
    <row r="49" spans="1:15" s="227" customFormat="1" ht="27">
      <c r="A49" s="217">
        <f t="shared" si="0"/>
        <v>44</v>
      </c>
      <c r="B49" s="229"/>
      <c r="C49" s="230"/>
      <c r="D49" s="218" t="s">
        <v>772</v>
      </c>
      <c r="E49" s="219"/>
      <c r="F49" s="220"/>
      <c r="G49" s="221" t="s">
        <v>484</v>
      </c>
      <c r="H49" s="222" t="s">
        <v>315</v>
      </c>
      <c r="I49" s="178" t="s">
        <v>314</v>
      </c>
      <c r="J49" s="223"/>
      <c r="K49" s="336" t="s">
        <v>1500</v>
      </c>
      <c r="L49" s="183" t="s">
        <v>2581</v>
      </c>
      <c r="M49" s="226"/>
      <c r="N49" s="227" t="str">
        <f t="shared" si="3"/>
        <v>○</v>
      </c>
      <c r="O49" s="1" t="str">
        <f t="shared" si="2"/>
        <v>○</v>
      </c>
    </row>
    <row r="50" spans="1:15" s="227" customFormat="1" ht="27">
      <c r="A50" s="217">
        <f t="shared" si="0"/>
        <v>45</v>
      </c>
      <c r="B50" s="229"/>
      <c r="C50" s="218" t="s">
        <v>114</v>
      </c>
      <c r="D50" s="219"/>
      <c r="E50" s="219"/>
      <c r="F50" s="220"/>
      <c r="G50" s="221" t="s">
        <v>288</v>
      </c>
      <c r="H50" s="222" t="s">
        <v>315</v>
      </c>
      <c r="I50" s="178" t="s">
        <v>314</v>
      </c>
      <c r="J50" s="223"/>
      <c r="K50" s="336" t="s">
        <v>1500</v>
      </c>
      <c r="L50" s="183" t="s">
        <v>2581</v>
      </c>
      <c r="M50" s="226"/>
      <c r="N50" s="227" t="str">
        <f t="shared" si="3"/>
        <v>○</v>
      </c>
      <c r="O50" s="1" t="str">
        <f t="shared" si="2"/>
        <v>○</v>
      </c>
    </row>
    <row r="51" spans="1:15">
      <c r="B51" s="6"/>
      <c r="C51" s="6"/>
      <c r="D51" s="6"/>
    </row>
  </sheetData>
  <autoFilter ref="A5:O50">
    <filterColumn colId="2" showButton="0"/>
    <filterColumn colId="3" showButton="0"/>
    <filterColumn colId="4" showButton="0"/>
  </autoFilter>
  <mergeCells count="8">
    <mergeCell ref="C5:F5"/>
    <mergeCell ref="B6:B7"/>
    <mergeCell ref="B39:B44"/>
    <mergeCell ref="B9:B12"/>
    <mergeCell ref="B13:B18"/>
    <mergeCell ref="B19:B26"/>
    <mergeCell ref="B33:B38"/>
    <mergeCell ref="B27:B32"/>
  </mergeCells>
  <phoneticPr fontId="1"/>
  <dataValidations disablePrompts="1" count="1">
    <dataValidation type="list" allowBlank="1" showInputMessage="1" showErrorMessage="1" sqref="H7:I8">
      <formula1>"システムパターン固定,インフラ処理方式固定,アプリ処理方式固定,環境依存,チューニング,-"</formula1>
    </dataValidation>
  </dataValidations>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5"/>
  <sheetViews>
    <sheetView showGridLines="0" zoomScale="85" zoomScaleNormal="85" workbookViewId="0">
      <pane ySplit="5" topLeftCell="A6" activePane="bottomLeft" state="frozen"/>
      <selection activeCell="C61" sqref="C61"/>
      <selection pane="bottomLeft"/>
    </sheetView>
  </sheetViews>
  <sheetFormatPr defaultRowHeight="13.5"/>
  <cols>
    <col min="1" max="1" width="5.625" style="5" customWidth="1"/>
    <col min="2" max="2" width="13.75" style="1" customWidth="1"/>
    <col min="3" max="3" width="26.25" style="1" customWidth="1"/>
    <col min="4" max="4" width="56.625" style="78" customWidth="1"/>
    <col min="5" max="5" width="22" style="1" customWidth="1"/>
    <col min="6" max="6" width="15.625" style="1" customWidth="1"/>
    <col min="7" max="7" width="17.125" style="19" bestFit="1" customWidth="1"/>
    <col min="8" max="9" width="15.75" style="1" customWidth="1"/>
    <col min="10" max="16384" width="9" style="1"/>
  </cols>
  <sheetData>
    <row r="1" spans="1:12" s="2" customFormat="1">
      <c r="B1" s="2" t="s">
        <v>697</v>
      </c>
      <c r="C1" s="2" t="s">
        <v>2603</v>
      </c>
      <c r="D1" s="64"/>
      <c r="G1" s="18"/>
    </row>
    <row r="2" spans="1:12" s="2" customFormat="1">
      <c r="B2" s="2" t="s">
        <v>2288</v>
      </c>
      <c r="C2" s="64" t="s">
        <v>2900</v>
      </c>
      <c r="D2" s="64"/>
      <c r="G2" s="18"/>
    </row>
    <row r="3" spans="1:12" s="2" customFormat="1">
      <c r="B3" s="2" t="s">
        <v>687</v>
      </c>
      <c r="C3" s="2" t="s">
        <v>451</v>
      </c>
      <c r="D3" s="64"/>
      <c r="G3" s="18"/>
    </row>
    <row r="4" spans="1:12" s="2" customFormat="1">
      <c r="B4" s="2" t="s">
        <v>1035</v>
      </c>
      <c r="C4" s="2" t="s">
        <v>383</v>
      </c>
      <c r="D4" s="64"/>
      <c r="G4" s="18"/>
    </row>
    <row r="5" spans="1:12" ht="27">
      <c r="A5" s="11" t="s">
        <v>65</v>
      </c>
      <c r="B5" s="11" t="s">
        <v>1241</v>
      </c>
      <c r="C5" s="12" t="s">
        <v>66</v>
      </c>
      <c r="D5" s="175" t="s">
        <v>63</v>
      </c>
      <c r="E5" s="12" t="s">
        <v>64</v>
      </c>
      <c r="F5" s="12" t="s">
        <v>12</v>
      </c>
      <c r="G5" s="55" t="s">
        <v>2179</v>
      </c>
      <c r="H5" s="12" t="s">
        <v>54</v>
      </c>
      <c r="I5" s="11" t="s">
        <v>942</v>
      </c>
      <c r="J5" s="291" t="s">
        <v>382</v>
      </c>
      <c r="K5" s="291" t="s">
        <v>2723</v>
      </c>
      <c r="L5" s="291" t="s">
        <v>2724</v>
      </c>
    </row>
    <row r="6" spans="1:12" ht="112.5" customHeight="1">
      <c r="A6" s="14">
        <f t="shared" ref="A6:A41" si="0">ROW()-5</f>
        <v>1</v>
      </c>
      <c r="B6" s="452" t="s">
        <v>23</v>
      </c>
      <c r="C6" s="231" t="s">
        <v>2769</v>
      </c>
      <c r="D6" s="176" t="s">
        <v>1064</v>
      </c>
      <c r="E6" s="47" t="s">
        <v>952</v>
      </c>
      <c r="F6" s="27" t="s">
        <v>1244</v>
      </c>
      <c r="G6" s="62" t="s">
        <v>287</v>
      </c>
      <c r="H6" s="10" t="s">
        <v>2738</v>
      </c>
      <c r="I6" s="265"/>
      <c r="J6" s="172" t="str">
        <f>IF(H6="-","-","○")</f>
        <v>○</v>
      </c>
      <c r="K6" s="172" t="str">
        <f>IF(G6="未定義","-","○")</f>
        <v>-</v>
      </c>
      <c r="L6" s="172" t="str">
        <f t="shared" ref="L6:L11" si="1">IF(G6="-","-","○")</f>
        <v>○</v>
      </c>
    </row>
    <row r="7" spans="1:12" s="227" customFormat="1" ht="121.5">
      <c r="A7" s="217">
        <f t="shared" si="0"/>
        <v>2</v>
      </c>
      <c r="B7" s="454"/>
      <c r="C7" s="235" t="s">
        <v>1212</v>
      </c>
      <c r="D7" s="236" t="s">
        <v>2297</v>
      </c>
      <c r="E7" s="237" t="s">
        <v>952</v>
      </c>
      <c r="F7" s="238" t="s">
        <v>2789</v>
      </c>
      <c r="G7" s="281" t="s">
        <v>24</v>
      </c>
      <c r="H7" s="239" t="s">
        <v>2558</v>
      </c>
      <c r="I7" s="239"/>
      <c r="J7" s="172" t="str">
        <f t="shared" ref="J7:J65" si="2">IF(H7="-","-","○")</f>
        <v>○</v>
      </c>
      <c r="K7" s="172" t="str">
        <f t="shared" ref="K7:K65" si="3">IF(G7="未定義","-","○")</f>
        <v>○</v>
      </c>
      <c r="L7" s="291" t="str">
        <f t="shared" si="1"/>
        <v>○</v>
      </c>
    </row>
    <row r="8" spans="1:12" ht="108" customHeight="1">
      <c r="A8" s="14">
        <f t="shared" si="0"/>
        <v>3</v>
      </c>
      <c r="B8" s="453"/>
      <c r="C8" s="231" t="s">
        <v>450</v>
      </c>
      <c r="D8" s="92" t="s">
        <v>2298</v>
      </c>
      <c r="E8" s="47" t="s">
        <v>1248</v>
      </c>
      <c r="F8" s="75" t="s">
        <v>2557</v>
      </c>
      <c r="G8" s="178" t="s">
        <v>287</v>
      </c>
      <c r="H8" s="10" t="s">
        <v>2776</v>
      </c>
      <c r="I8" s="265"/>
      <c r="J8" s="172" t="str">
        <f t="shared" si="2"/>
        <v>○</v>
      </c>
      <c r="K8" s="172" t="str">
        <f t="shared" si="3"/>
        <v>-</v>
      </c>
      <c r="L8" s="172" t="str">
        <f t="shared" si="1"/>
        <v>○</v>
      </c>
    </row>
    <row r="9" spans="1:12" ht="189">
      <c r="A9" s="14">
        <f t="shared" si="0"/>
        <v>4</v>
      </c>
      <c r="B9" s="452" t="s">
        <v>452</v>
      </c>
      <c r="C9" s="46" t="s">
        <v>453</v>
      </c>
      <c r="D9" s="176" t="s">
        <v>1065</v>
      </c>
      <c r="E9" s="47" t="s">
        <v>1247</v>
      </c>
      <c r="F9" s="27" t="s">
        <v>1246</v>
      </c>
      <c r="G9" s="281"/>
      <c r="H9" s="10" t="s">
        <v>2736</v>
      </c>
      <c r="I9" s="265"/>
      <c r="J9" s="172" t="str">
        <f t="shared" si="2"/>
        <v>○</v>
      </c>
      <c r="K9" s="172" t="str">
        <f t="shared" si="3"/>
        <v>○</v>
      </c>
      <c r="L9" s="172" t="str">
        <f t="shared" si="1"/>
        <v>○</v>
      </c>
    </row>
    <row r="10" spans="1:12" ht="135">
      <c r="A10" s="14">
        <f t="shared" si="0"/>
        <v>5</v>
      </c>
      <c r="B10" s="454"/>
      <c r="C10" s="46" t="s">
        <v>454</v>
      </c>
      <c r="D10" s="176" t="s">
        <v>1066</v>
      </c>
      <c r="E10" s="47" t="s">
        <v>1247</v>
      </c>
      <c r="F10" s="27" t="s">
        <v>1246</v>
      </c>
      <c r="G10" s="337"/>
      <c r="H10" s="194" t="s">
        <v>2736</v>
      </c>
      <c r="I10" s="265"/>
      <c r="J10" s="172" t="str">
        <f t="shared" si="2"/>
        <v>○</v>
      </c>
      <c r="K10" s="172" t="str">
        <f t="shared" si="3"/>
        <v>○</v>
      </c>
      <c r="L10" s="172" t="str">
        <f t="shared" si="1"/>
        <v>○</v>
      </c>
    </row>
    <row r="11" spans="1:12" s="227" customFormat="1" ht="243">
      <c r="A11" s="217">
        <f t="shared" si="0"/>
        <v>6</v>
      </c>
      <c r="B11" s="454"/>
      <c r="C11" s="240" t="s">
        <v>455</v>
      </c>
      <c r="D11" s="236" t="s">
        <v>2293</v>
      </c>
      <c r="E11" s="237" t="s">
        <v>1247</v>
      </c>
      <c r="F11" s="241" t="s">
        <v>1246</v>
      </c>
      <c r="G11" s="281" t="s">
        <v>2364</v>
      </c>
      <c r="H11" s="239" t="s">
        <v>2737</v>
      </c>
      <c r="I11" s="239"/>
      <c r="J11" s="172" t="str">
        <f t="shared" si="2"/>
        <v>○</v>
      </c>
      <c r="K11" s="172" t="str">
        <f t="shared" si="3"/>
        <v>○</v>
      </c>
      <c r="L11" s="291" t="str">
        <f t="shared" si="1"/>
        <v>○</v>
      </c>
    </row>
    <row r="12" spans="1:12" ht="40.5">
      <c r="A12" s="14">
        <f>ROW()-5</f>
        <v>7</v>
      </c>
      <c r="B12" s="454"/>
      <c r="C12" s="184" t="s">
        <v>456</v>
      </c>
      <c r="D12" s="232" t="s">
        <v>2366</v>
      </c>
      <c r="E12" s="233" t="s">
        <v>1250</v>
      </c>
      <c r="F12" s="187">
        <v>1024</v>
      </c>
      <c r="G12" s="186" t="s">
        <v>2363</v>
      </c>
      <c r="H12" s="177" t="s">
        <v>2739</v>
      </c>
      <c r="I12" s="264" t="s">
        <v>2559</v>
      </c>
      <c r="J12" s="172" t="str">
        <f t="shared" si="2"/>
        <v>-</v>
      </c>
      <c r="K12" s="172" t="str">
        <f t="shared" si="3"/>
        <v>-</v>
      </c>
      <c r="L12" s="292" t="s">
        <v>2312</v>
      </c>
    </row>
    <row r="13" spans="1:12" s="227" customFormat="1" ht="175.5">
      <c r="A13" s="217">
        <f t="shared" si="0"/>
        <v>8</v>
      </c>
      <c r="B13" s="454"/>
      <c r="C13" s="235" t="s">
        <v>457</v>
      </c>
      <c r="D13" s="242" t="s">
        <v>2294</v>
      </c>
      <c r="E13" s="237" t="s">
        <v>1247</v>
      </c>
      <c r="F13" s="241" t="s">
        <v>1246</v>
      </c>
      <c r="G13" s="281" t="s">
        <v>2364</v>
      </c>
      <c r="H13" s="239" t="s">
        <v>2737</v>
      </c>
      <c r="I13" s="239"/>
      <c r="J13" s="172" t="str">
        <f t="shared" si="2"/>
        <v>○</v>
      </c>
      <c r="K13" s="172" t="str">
        <f t="shared" si="3"/>
        <v>○</v>
      </c>
      <c r="L13" s="291" t="str">
        <f>IF(G13="-","-","○")</f>
        <v>○</v>
      </c>
    </row>
    <row r="14" spans="1:12" ht="40.5">
      <c r="A14" s="14">
        <f t="shared" si="0"/>
        <v>9</v>
      </c>
      <c r="B14" s="454"/>
      <c r="C14" s="184" t="s">
        <v>458</v>
      </c>
      <c r="D14" s="232" t="s">
        <v>2365</v>
      </c>
      <c r="E14" s="233" t="s">
        <v>1250</v>
      </c>
      <c r="F14" s="187">
        <v>1024</v>
      </c>
      <c r="G14" s="191" t="s">
        <v>2363</v>
      </c>
      <c r="H14" s="177" t="s">
        <v>2525</v>
      </c>
      <c r="I14" s="264" t="s">
        <v>2559</v>
      </c>
      <c r="J14" s="172" t="str">
        <f t="shared" si="2"/>
        <v>-</v>
      </c>
      <c r="K14" s="172" t="str">
        <f t="shared" si="3"/>
        <v>-</v>
      </c>
      <c r="L14" s="292" t="s">
        <v>2312</v>
      </c>
    </row>
    <row r="15" spans="1:12" ht="54">
      <c r="A15" s="14">
        <f t="shared" si="0"/>
        <v>10</v>
      </c>
      <c r="B15" s="454"/>
      <c r="C15" s="189" t="s">
        <v>459</v>
      </c>
      <c r="D15" s="185" t="s">
        <v>2299</v>
      </c>
      <c r="E15" s="234" t="s">
        <v>2309</v>
      </c>
      <c r="F15" s="189" t="s">
        <v>1246</v>
      </c>
      <c r="G15" s="191" t="s">
        <v>2363</v>
      </c>
      <c r="H15" s="177" t="s">
        <v>698</v>
      </c>
      <c r="I15" s="264" t="s">
        <v>2559</v>
      </c>
      <c r="J15" s="172" t="str">
        <f t="shared" si="2"/>
        <v>-</v>
      </c>
      <c r="K15" s="172" t="str">
        <f t="shared" si="3"/>
        <v>-</v>
      </c>
      <c r="L15" s="292" t="s">
        <v>2312</v>
      </c>
    </row>
    <row r="16" spans="1:12" ht="40.5">
      <c r="A16" s="14">
        <f t="shared" si="0"/>
        <v>11</v>
      </c>
      <c r="B16" s="454"/>
      <c r="C16" s="189" t="s">
        <v>460</v>
      </c>
      <c r="D16" s="185" t="s">
        <v>2300</v>
      </c>
      <c r="E16" s="234" t="s">
        <v>2310</v>
      </c>
      <c r="F16" s="189" t="s">
        <v>1246</v>
      </c>
      <c r="G16" s="191" t="s">
        <v>2363</v>
      </c>
      <c r="H16" s="177" t="s">
        <v>698</v>
      </c>
      <c r="I16" s="264" t="s">
        <v>2559</v>
      </c>
      <c r="J16" s="172" t="str">
        <f t="shared" si="2"/>
        <v>-</v>
      </c>
      <c r="K16" s="172" t="str">
        <f t="shared" si="3"/>
        <v>-</v>
      </c>
      <c r="L16" s="292" t="s">
        <v>2312</v>
      </c>
    </row>
    <row r="17" spans="1:12" ht="27">
      <c r="A17" s="14">
        <f t="shared" si="0"/>
        <v>12</v>
      </c>
      <c r="B17" s="453"/>
      <c r="C17" s="189" t="s">
        <v>461</v>
      </c>
      <c r="D17" s="185" t="s">
        <v>2301</v>
      </c>
      <c r="E17" s="192" t="s">
        <v>1251</v>
      </c>
      <c r="F17" s="187">
        <v>33000</v>
      </c>
      <c r="G17" s="191" t="s">
        <v>2363</v>
      </c>
      <c r="H17" s="177" t="s">
        <v>698</v>
      </c>
      <c r="I17" s="264" t="s">
        <v>2559</v>
      </c>
      <c r="J17" s="172" t="str">
        <f t="shared" si="2"/>
        <v>-</v>
      </c>
      <c r="K17" s="172" t="str">
        <f t="shared" si="3"/>
        <v>-</v>
      </c>
      <c r="L17" s="292" t="s">
        <v>2312</v>
      </c>
    </row>
    <row r="18" spans="1:12" ht="175.5">
      <c r="A18" s="14">
        <f t="shared" si="0"/>
        <v>13</v>
      </c>
      <c r="B18" s="10" t="s">
        <v>462</v>
      </c>
      <c r="C18" s="38" t="s">
        <v>463</v>
      </c>
      <c r="D18" s="75" t="s">
        <v>2699</v>
      </c>
      <c r="E18" s="47" t="s">
        <v>1057</v>
      </c>
      <c r="F18" s="27" t="s">
        <v>1056</v>
      </c>
      <c r="G18" s="335"/>
      <c r="H18" s="194" t="s">
        <v>2736</v>
      </c>
      <c r="I18" s="265"/>
      <c r="J18" s="172" t="str">
        <f t="shared" si="2"/>
        <v>○</v>
      </c>
      <c r="K18" s="172" t="str">
        <f t="shared" si="3"/>
        <v>○</v>
      </c>
      <c r="L18" s="172" t="str">
        <f>IF(G18="-","-","○")</f>
        <v>○</v>
      </c>
    </row>
    <row r="19" spans="1:12" ht="40.5">
      <c r="A19" s="14">
        <f t="shared" si="0"/>
        <v>14</v>
      </c>
      <c r="B19" s="452" t="s">
        <v>464</v>
      </c>
      <c r="C19" s="75" t="s">
        <v>2777</v>
      </c>
      <c r="D19" s="75" t="s">
        <v>2302</v>
      </c>
      <c r="E19" s="48" t="s">
        <v>1252</v>
      </c>
      <c r="F19" s="38" t="s">
        <v>1253</v>
      </c>
      <c r="G19" s="179" t="s">
        <v>287</v>
      </c>
      <c r="H19" s="10" t="s">
        <v>2778</v>
      </c>
      <c r="I19" s="265"/>
      <c r="J19" s="172" t="str">
        <f t="shared" si="2"/>
        <v>-</v>
      </c>
      <c r="K19" s="172" t="str">
        <f t="shared" si="3"/>
        <v>-</v>
      </c>
      <c r="L19" s="172" t="str">
        <f>IF(G19="-","-","○")</f>
        <v>○</v>
      </c>
    </row>
    <row r="20" spans="1:12" ht="54">
      <c r="A20" s="14">
        <f t="shared" si="0"/>
        <v>15</v>
      </c>
      <c r="B20" s="453"/>
      <c r="C20" s="75" t="s">
        <v>215</v>
      </c>
      <c r="D20" s="75" t="s">
        <v>2304</v>
      </c>
      <c r="E20" s="49" t="s">
        <v>1250</v>
      </c>
      <c r="F20" s="27">
        <v>900</v>
      </c>
      <c r="G20" s="179" t="s">
        <v>287</v>
      </c>
      <c r="H20" s="347" t="s">
        <v>2776</v>
      </c>
      <c r="I20" s="265"/>
      <c r="J20" s="172" t="str">
        <f t="shared" si="2"/>
        <v>○</v>
      </c>
      <c r="K20" s="172" t="str">
        <f t="shared" si="3"/>
        <v>-</v>
      </c>
      <c r="L20" s="172" t="str">
        <f>IF(G20="-","-","○")</f>
        <v>○</v>
      </c>
    </row>
    <row r="21" spans="1:12" ht="67.5">
      <c r="A21" s="188">
        <f t="shared" si="0"/>
        <v>16</v>
      </c>
      <c r="B21" s="455" t="s">
        <v>2308</v>
      </c>
      <c r="C21" s="189" t="s">
        <v>216</v>
      </c>
      <c r="D21" s="185" t="s">
        <v>2303</v>
      </c>
      <c r="E21" s="190" t="s">
        <v>1058</v>
      </c>
      <c r="F21" s="189" t="s">
        <v>1246</v>
      </c>
      <c r="G21" s="191" t="s">
        <v>2363</v>
      </c>
      <c r="H21" s="177" t="s">
        <v>698</v>
      </c>
      <c r="I21" s="264" t="s">
        <v>2559</v>
      </c>
      <c r="J21" s="172" t="str">
        <f t="shared" si="2"/>
        <v>-</v>
      </c>
      <c r="K21" s="172" t="str">
        <f t="shared" si="3"/>
        <v>-</v>
      </c>
      <c r="L21" s="292" t="s">
        <v>2312</v>
      </c>
    </row>
    <row r="22" spans="1:12" ht="81">
      <c r="A22" s="188">
        <f t="shared" si="0"/>
        <v>17</v>
      </c>
      <c r="B22" s="456"/>
      <c r="C22" s="189" t="s">
        <v>217</v>
      </c>
      <c r="D22" s="185" t="s">
        <v>2701</v>
      </c>
      <c r="E22" s="192" t="s">
        <v>2213</v>
      </c>
      <c r="F22" s="187" t="s">
        <v>1246</v>
      </c>
      <c r="G22" s="191" t="s">
        <v>2363</v>
      </c>
      <c r="H22" s="177" t="s">
        <v>698</v>
      </c>
      <c r="I22" s="264" t="s">
        <v>2559</v>
      </c>
      <c r="J22" s="172" t="str">
        <f t="shared" si="2"/>
        <v>-</v>
      </c>
      <c r="K22" s="172" t="str">
        <f t="shared" si="3"/>
        <v>-</v>
      </c>
      <c r="L22" s="292" t="s">
        <v>2312</v>
      </c>
    </row>
    <row r="23" spans="1:12" ht="81">
      <c r="A23" s="14">
        <f t="shared" si="0"/>
        <v>18</v>
      </c>
      <c r="B23" s="452" t="s">
        <v>218</v>
      </c>
      <c r="C23" s="75" t="s">
        <v>2700</v>
      </c>
      <c r="D23" s="75" t="s">
        <v>2702</v>
      </c>
      <c r="E23" s="48" t="s">
        <v>2213</v>
      </c>
      <c r="F23" s="38" t="s">
        <v>1246</v>
      </c>
      <c r="G23" s="179" t="s">
        <v>287</v>
      </c>
      <c r="H23" s="268" t="s">
        <v>2735</v>
      </c>
      <c r="I23" s="265"/>
      <c r="J23" s="172" t="str">
        <f t="shared" si="2"/>
        <v>○</v>
      </c>
      <c r="K23" s="172" t="str">
        <f t="shared" si="3"/>
        <v>-</v>
      </c>
      <c r="L23" s="172" t="s">
        <v>2312</v>
      </c>
    </row>
    <row r="24" spans="1:12" ht="67.5">
      <c r="A24" s="14">
        <f t="shared" si="0"/>
        <v>19</v>
      </c>
      <c r="B24" s="453"/>
      <c r="C24" s="75" t="s">
        <v>219</v>
      </c>
      <c r="D24" s="75" t="s">
        <v>2305</v>
      </c>
      <c r="E24" s="49"/>
      <c r="F24" s="27" t="s">
        <v>1246</v>
      </c>
      <c r="G24" s="179" t="s">
        <v>287</v>
      </c>
      <c r="H24" s="268" t="s">
        <v>2735</v>
      </c>
      <c r="I24" s="265"/>
      <c r="J24" s="172" t="str">
        <f t="shared" si="2"/>
        <v>○</v>
      </c>
      <c r="K24" s="172" t="str">
        <f t="shared" si="3"/>
        <v>-</v>
      </c>
      <c r="L24" s="172" t="s">
        <v>2312</v>
      </c>
    </row>
    <row r="25" spans="1:12" ht="217.5" customHeight="1">
      <c r="A25" s="14">
        <f t="shared" si="0"/>
        <v>20</v>
      </c>
      <c r="B25" s="452" t="s">
        <v>220</v>
      </c>
      <c r="C25" s="75" t="s">
        <v>221</v>
      </c>
      <c r="D25" s="75" t="s">
        <v>2306</v>
      </c>
      <c r="E25" s="167" t="s">
        <v>2307</v>
      </c>
      <c r="F25" s="38" t="s">
        <v>1246</v>
      </c>
      <c r="G25" s="179" t="s">
        <v>287</v>
      </c>
      <c r="H25" s="268" t="s">
        <v>2735</v>
      </c>
      <c r="I25" s="265"/>
      <c r="J25" s="172" t="str">
        <f t="shared" si="2"/>
        <v>○</v>
      </c>
      <c r="K25" s="172" t="str">
        <f t="shared" si="3"/>
        <v>-</v>
      </c>
      <c r="L25" s="172" t="s">
        <v>2312</v>
      </c>
    </row>
    <row r="26" spans="1:12" ht="283.5">
      <c r="A26" s="14">
        <f t="shared" si="0"/>
        <v>21</v>
      </c>
      <c r="B26" s="454"/>
      <c r="C26" s="38" t="s">
        <v>316</v>
      </c>
      <c r="D26" s="75" t="s">
        <v>2703</v>
      </c>
      <c r="E26" s="49" t="s">
        <v>1059</v>
      </c>
      <c r="F26" s="27" t="s">
        <v>1246</v>
      </c>
      <c r="G26" s="179" t="s">
        <v>287</v>
      </c>
      <c r="H26" s="268" t="s">
        <v>2735</v>
      </c>
      <c r="I26" s="265"/>
      <c r="J26" s="172" t="str">
        <f t="shared" si="2"/>
        <v>○</v>
      </c>
      <c r="K26" s="172" t="str">
        <f t="shared" si="3"/>
        <v>-</v>
      </c>
      <c r="L26" s="172" t="s">
        <v>2312</v>
      </c>
    </row>
    <row r="27" spans="1:12" ht="243">
      <c r="A27" s="14">
        <f t="shared" si="0"/>
        <v>22</v>
      </c>
      <c r="B27" s="454"/>
      <c r="C27" s="38" t="s">
        <v>317</v>
      </c>
      <c r="D27" s="75" t="s">
        <v>1141</v>
      </c>
      <c r="E27" s="48" t="s">
        <v>1252</v>
      </c>
      <c r="F27" s="38" t="s">
        <v>1246</v>
      </c>
      <c r="G27" s="179" t="s">
        <v>287</v>
      </c>
      <c r="H27" s="268" t="s">
        <v>2735</v>
      </c>
      <c r="I27" s="265"/>
      <c r="J27" s="172" t="str">
        <f t="shared" si="2"/>
        <v>○</v>
      </c>
      <c r="K27" s="172" t="str">
        <f t="shared" si="3"/>
        <v>-</v>
      </c>
      <c r="L27" s="172" t="s">
        <v>2312</v>
      </c>
    </row>
    <row r="28" spans="1:12" ht="67.5">
      <c r="A28" s="14">
        <f t="shared" si="0"/>
        <v>23</v>
      </c>
      <c r="B28" s="454"/>
      <c r="C28" s="38" t="s">
        <v>331</v>
      </c>
      <c r="D28" s="75" t="s">
        <v>2704</v>
      </c>
      <c r="E28" s="49" t="s">
        <v>1254</v>
      </c>
      <c r="F28" s="27" t="s">
        <v>1246</v>
      </c>
      <c r="G28" s="179" t="s">
        <v>287</v>
      </c>
      <c r="H28" s="268" t="s">
        <v>2735</v>
      </c>
      <c r="I28" s="265"/>
      <c r="J28" s="172" t="str">
        <f t="shared" si="2"/>
        <v>○</v>
      </c>
      <c r="K28" s="172" t="str">
        <f t="shared" si="3"/>
        <v>-</v>
      </c>
      <c r="L28" s="172" t="s">
        <v>2312</v>
      </c>
    </row>
    <row r="29" spans="1:12" ht="256.5">
      <c r="A29" s="14">
        <f t="shared" si="0"/>
        <v>24</v>
      </c>
      <c r="B29" s="454"/>
      <c r="C29" s="38" t="s">
        <v>1142</v>
      </c>
      <c r="D29" s="75" t="s">
        <v>2705</v>
      </c>
      <c r="E29" s="48" t="s">
        <v>1060</v>
      </c>
      <c r="F29" s="38" t="s">
        <v>1246</v>
      </c>
      <c r="G29" s="179" t="s">
        <v>287</v>
      </c>
      <c r="H29" s="268" t="s">
        <v>2735</v>
      </c>
      <c r="I29" s="265"/>
      <c r="J29" s="172" t="str">
        <f t="shared" si="2"/>
        <v>○</v>
      </c>
      <c r="K29" s="172" t="str">
        <f t="shared" si="3"/>
        <v>-</v>
      </c>
      <c r="L29" s="172" t="s">
        <v>2312</v>
      </c>
    </row>
    <row r="30" spans="1:12" ht="372" customHeight="1">
      <c r="A30" s="14">
        <f t="shared" si="0"/>
        <v>25</v>
      </c>
      <c r="B30" s="454"/>
      <c r="C30" s="38" t="s">
        <v>332</v>
      </c>
      <c r="D30" s="75" t="s">
        <v>2707</v>
      </c>
      <c r="E30" s="49" t="s">
        <v>1255</v>
      </c>
      <c r="F30" s="27" t="s">
        <v>1246</v>
      </c>
      <c r="G30" s="179" t="s">
        <v>287</v>
      </c>
      <c r="H30" s="268" t="s">
        <v>2735</v>
      </c>
      <c r="I30" s="265"/>
      <c r="J30" s="172" t="str">
        <f t="shared" si="2"/>
        <v>○</v>
      </c>
      <c r="K30" s="172" t="str">
        <f t="shared" si="3"/>
        <v>-</v>
      </c>
      <c r="L30" s="172" t="s">
        <v>2312</v>
      </c>
    </row>
    <row r="31" spans="1:12" s="45" customFormat="1" ht="121.5">
      <c r="A31" s="14">
        <f t="shared" si="0"/>
        <v>26</v>
      </c>
      <c r="B31" s="454"/>
      <c r="C31" s="27" t="s">
        <v>1503</v>
      </c>
      <c r="D31" s="75" t="s">
        <v>2706</v>
      </c>
      <c r="E31" s="49" t="s">
        <v>1504</v>
      </c>
      <c r="F31" s="27" t="s">
        <v>1505</v>
      </c>
      <c r="G31" s="179" t="s">
        <v>287</v>
      </c>
      <c r="H31" s="268" t="s">
        <v>2735</v>
      </c>
      <c r="I31" s="265"/>
      <c r="J31" s="172" t="str">
        <f t="shared" si="2"/>
        <v>○</v>
      </c>
      <c r="K31" s="172" t="str">
        <f t="shared" si="3"/>
        <v>-</v>
      </c>
      <c r="L31" s="172" t="s">
        <v>2312</v>
      </c>
    </row>
    <row r="32" spans="1:12" s="45" customFormat="1" ht="189">
      <c r="A32" s="14">
        <f t="shared" si="0"/>
        <v>27</v>
      </c>
      <c r="B32" s="453"/>
      <c r="C32" s="27" t="s">
        <v>1506</v>
      </c>
      <c r="D32" s="75" t="s">
        <v>2708</v>
      </c>
      <c r="E32" s="49" t="s">
        <v>1507</v>
      </c>
      <c r="F32" s="27" t="s">
        <v>1508</v>
      </c>
      <c r="G32" s="179" t="s">
        <v>287</v>
      </c>
      <c r="H32" s="268" t="s">
        <v>2735</v>
      </c>
      <c r="I32" s="265"/>
      <c r="J32" s="172" t="str">
        <f t="shared" si="2"/>
        <v>○</v>
      </c>
      <c r="K32" s="172" t="str">
        <f t="shared" si="3"/>
        <v>-</v>
      </c>
      <c r="L32" s="172" t="s">
        <v>2312</v>
      </c>
    </row>
    <row r="33" spans="1:12" s="45" customFormat="1" ht="189">
      <c r="A33" s="14">
        <f t="shared" si="0"/>
        <v>28</v>
      </c>
      <c r="B33" s="10" t="s">
        <v>1509</v>
      </c>
      <c r="C33" s="27" t="s">
        <v>1510</v>
      </c>
      <c r="D33" s="75" t="s">
        <v>2709</v>
      </c>
      <c r="E33" s="49" t="s">
        <v>1507</v>
      </c>
      <c r="F33" s="27" t="s">
        <v>1508</v>
      </c>
      <c r="G33" s="179" t="s">
        <v>287</v>
      </c>
      <c r="H33" s="10" t="s">
        <v>14</v>
      </c>
      <c r="I33" s="265"/>
      <c r="J33" s="172" t="str">
        <f t="shared" si="2"/>
        <v>-</v>
      </c>
      <c r="K33" s="172" t="str">
        <f t="shared" si="3"/>
        <v>-</v>
      </c>
      <c r="L33" s="172" t="s">
        <v>2314</v>
      </c>
    </row>
    <row r="34" spans="1:12" s="45" customFormat="1" ht="162">
      <c r="A34" s="14">
        <f t="shared" si="0"/>
        <v>29</v>
      </c>
      <c r="B34" s="10" t="s">
        <v>1511</v>
      </c>
      <c r="C34" s="27" t="s">
        <v>2189</v>
      </c>
      <c r="D34" s="75" t="s">
        <v>2295</v>
      </c>
      <c r="E34" s="49" t="s">
        <v>1507</v>
      </c>
      <c r="F34" s="27" t="s">
        <v>1508</v>
      </c>
      <c r="G34" s="179" t="s">
        <v>287</v>
      </c>
      <c r="H34" s="10" t="s">
        <v>14</v>
      </c>
      <c r="I34" s="265"/>
      <c r="J34" s="172" t="str">
        <f t="shared" si="2"/>
        <v>-</v>
      </c>
      <c r="K34" s="172" t="str">
        <f t="shared" si="3"/>
        <v>-</v>
      </c>
      <c r="L34" s="172" t="s">
        <v>2314</v>
      </c>
    </row>
    <row r="35" spans="1:12" ht="148.5">
      <c r="A35" s="14">
        <f t="shared" si="0"/>
        <v>30</v>
      </c>
      <c r="B35" s="449" t="s">
        <v>2556</v>
      </c>
      <c r="C35" s="37" t="s">
        <v>333</v>
      </c>
      <c r="D35" s="75" t="s">
        <v>2214</v>
      </c>
      <c r="E35" s="48" t="s">
        <v>1061</v>
      </c>
      <c r="F35" s="38"/>
      <c r="G35" s="179" t="s">
        <v>287</v>
      </c>
      <c r="H35" s="10" t="s">
        <v>698</v>
      </c>
      <c r="I35" s="265"/>
      <c r="J35" s="172" t="str">
        <f t="shared" si="2"/>
        <v>-</v>
      </c>
      <c r="K35" s="172" t="str">
        <f t="shared" si="3"/>
        <v>-</v>
      </c>
      <c r="L35" s="172" t="s">
        <v>2312</v>
      </c>
    </row>
    <row r="36" spans="1:12" ht="148.5">
      <c r="A36" s="14">
        <f t="shared" si="0"/>
        <v>31</v>
      </c>
      <c r="B36" s="450"/>
      <c r="C36" s="37" t="s">
        <v>115</v>
      </c>
      <c r="D36" s="75" t="s">
        <v>1143</v>
      </c>
      <c r="E36" s="48" t="s">
        <v>1062</v>
      </c>
      <c r="F36" s="38"/>
      <c r="G36" s="179" t="s">
        <v>287</v>
      </c>
      <c r="H36" s="10" t="s">
        <v>698</v>
      </c>
      <c r="I36" s="265"/>
      <c r="J36" s="172" t="str">
        <f t="shared" si="2"/>
        <v>-</v>
      </c>
      <c r="K36" s="172" t="str">
        <f t="shared" si="3"/>
        <v>-</v>
      </c>
      <c r="L36" s="172" t="s">
        <v>2312</v>
      </c>
    </row>
    <row r="37" spans="1:12" ht="148.5">
      <c r="A37" s="14">
        <f t="shared" si="0"/>
        <v>32</v>
      </c>
      <c r="B37" s="450"/>
      <c r="C37" s="37" t="s">
        <v>116</v>
      </c>
      <c r="D37" s="75" t="s">
        <v>1313</v>
      </c>
      <c r="E37" s="48" t="s">
        <v>1061</v>
      </c>
      <c r="F37" s="38"/>
      <c r="G37" s="179" t="s">
        <v>287</v>
      </c>
      <c r="H37" s="10" t="s">
        <v>698</v>
      </c>
      <c r="I37" s="265"/>
      <c r="J37" s="172" t="str">
        <f t="shared" si="2"/>
        <v>-</v>
      </c>
      <c r="K37" s="172" t="str">
        <f t="shared" si="3"/>
        <v>-</v>
      </c>
      <c r="L37" s="172" t="s">
        <v>2312</v>
      </c>
    </row>
    <row r="38" spans="1:12" ht="148.5">
      <c r="A38" s="14">
        <f t="shared" si="0"/>
        <v>33</v>
      </c>
      <c r="B38" s="450"/>
      <c r="C38" s="37" t="s">
        <v>117</v>
      </c>
      <c r="D38" s="75" t="s">
        <v>1314</v>
      </c>
      <c r="E38" s="48" t="s">
        <v>1061</v>
      </c>
      <c r="F38" s="38"/>
      <c r="G38" s="179" t="s">
        <v>287</v>
      </c>
      <c r="H38" s="10" t="s">
        <v>698</v>
      </c>
      <c r="I38" s="265"/>
      <c r="J38" s="172" t="str">
        <f t="shared" si="2"/>
        <v>-</v>
      </c>
      <c r="K38" s="172" t="str">
        <f t="shared" si="3"/>
        <v>-</v>
      </c>
      <c r="L38" s="172" t="s">
        <v>2312</v>
      </c>
    </row>
    <row r="39" spans="1:12" ht="162">
      <c r="A39" s="14">
        <f t="shared" si="0"/>
        <v>34</v>
      </c>
      <c r="B39" s="450"/>
      <c r="C39" s="37" t="s">
        <v>118</v>
      </c>
      <c r="D39" s="75" t="s">
        <v>1249</v>
      </c>
      <c r="E39" s="48" t="s">
        <v>1061</v>
      </c>
      <c r="F39" s="38"/>
      <c r="G39" s="179" t="s">
        <v>287</v>
      </c>
      <c r="H39" s="10" t="s">
        <v>698</v>
      </c>
      <c r="I39" s="265"/>
      <c r="J39" s="172" t="str">
        <f t="shared" si="2"/>
        <v>-</v>
      </c>
      <c r="K39" s="172" t="str">
        <f t="shared" si="3"/>
        <v>-</v>
      </c>
      <c r="L39" s="172" t="s">
        <v>2312</v>
      </c>
    </row>
    <row r="40" spans="1:12" ht="148.5">
      <c r="A40" s="14">
        <f t="shared" si="0"/>
        <v>35</v>
      </c>
      <c r="B40" s="450"/>
      <c r="C40" s="37" t="s">
        <v>119</v>
      </c>
      <c r="D40" s="75" t="s">
        <v>1315</v>
      </c>
      <c r="E40" s="48" t="s">
        <v>1061</v>
      </c>
      <c r="F40" s="38"/>
      <c r="G40" s="179" t="s">
        <v>287</v>
      </c>
      <c r="H40" s="10" t="s">
        <v>698</v>
      </c>
      <c r="I40" s="265"/>
      <c r="J40" s="172" t="str">
        <f t="shared" si="2"/>
        <v>-</v>
      </c>
      <c r="K40" s="172" t="str">
        <f t="shared" si="3"/>
        <v>-</v>
      </c>
      <c r="L40" s="172" t="s">
        <v>2312</v>
      </c>
    </row>
    <row r="41" spans="1:12" ht="148.5">
      <c r="A41" s="14">
        <f t="shared" si="0"/>
        <v>36</v>
      </c>
      <c r="B41" s="450"/>
      <c r="C41" s="37" t="s">
        <v>120</v>
      </c>
      <c r="D41" s="75" t="s">
        <v>1316</v>
      </c>
      <c r="E41" s="48" t="s">
        <v>1061</v>
      </c>
      <c r="F41" s="38"/>
      <c r="G41" s="179" t="s">
        <v>287</v>
      </c>
      <c r="H41" s="10" t="s">
        <v>698</v>
      </c>
      <c r="I41" s="265"/>
      <c r="J41" s="172" t="str">
        <f t="shared" si="2"/>
        <v>-</v>
      </c>
      <c r="K41" s="172" t="str">
        <f t="shared" si="3"/>
        <v>-</v>
      </c>
      <c r="L41" s="172" t="s">
        <v>2312</v>
      </c>
    </row>
    <row r="42" spans="1:12" ht="148.5">
      <c r="A42" s="14">
        <f t="shared" ref="A42:A64" si="4">ROW()-5</f>
        <v>37</v>
      </c>
      <c r="B42" s="450"/>
      <c r="C42" s="37" t="s">
        <v>121</v>
      </c>
      <c r="D42" s="75" t="s">
        <v>1317</v>
      </c>
      <c r="E42" s="48" t="s">
        <v>1061</v>
      </c>
      <c r="F42" s="38"/>
      <c r="G42" s="179" t="s">
        <v>287</v>
      </c>
      <c r="H42" s="10" t="s">
        <v>698</v>
      </c>
      <c r="I42" s="265"/>
      <c r="J42" s="172" t="str">
        <f t="shared" si="2"/>
        <v>-</v>
      </c>
      <c r="K42" s="172" t="str">
        <f t="shared" si="3"/>
        <v>-</v>
      </c>
      <c r="L42" s="172" t="s">
        <v>2312</v>
      </c>
    </row>
    <row r="43" spans="1:12" ht="162">
      <c r="A43" s="14">
        <f t="shared" si="4"/>
        <v>38</v>
      </c>
      <c r="B43" s="450"/>
      <c r="C43" s="37" t="s">
        <v>122</v>
      </c>
      <c r="D43" s="75" t="s">
        <v>1318</v>
      </c>
      <c r="E43" s="48" t="s">
        <v>1061</v>
      </c>
      <c r="F43" s="38"/>
      <c r="G43" s="179" t="s">
        <v>287</v>
      </c>
      <c r="H43" s="10" t="s">
        <v>698</v>
      </c>
      <c r="I43" s="265"/>
      <c r="J43" s="172" t="str">
        <f t="shared" si="2"/>
        <v>-</v>
      </c>
      <c r="K43" s="172" t="str">
        <f t="shared" si="3"/>
        <v>-</v>
      </c>
      <c r="L43" s="172" t="s">
        <v>2312</v>
      </c>
    </row>
    <row r="44" spans="1:12" ht="148.5">
      <c r="A44" s="14">
        <f t="shared" si="4"/>
        <v>39</v>
      </c>
      <c r="B44" s="450"/>
      <c r="C44" s="37" t="s">
        <v>123</v>
      </c>
      <c r="D44" s="75" t="s">
        <v>1319</v>
      </c>
      <c r="E44" s="48" t="s">
        <v>1061</v>
      </c>
      <c r="F44" s="38"/>
      <c r="G44" s="179" t="s">
        <v>287</v>
      </c>
      <c r="H44" s="10" t="s">
        <v>698</v>
      </c>
      <c r="I44" s="265"/>
      <c r="J44" s="172" t="str">
        <f t="shared" si="2"/>
        <v>-</v>
      </c>
      <c r="K44" s="172" t="str">
        <f t="shared" si="3"/>
        <v>-</v>
      </c>
      <c r="L44" s="172" t="s">
        <v>2312</v>
      </c>
    </row>
    <row r="45" spans="1:12" ht="162">
      <c r="A45" s="14">
        <f t="shared" si="4"/>
        <v>40</v>
      </c>
      <c r="B45" s="450"/>
      <c r="C45" s="37" t="s">
        <v>124</v>
      </c>
      <c r="D45" s="75" t="s">
        <v>1320</v>
      </c>
      <c r="E45" s="48" t="s">
        <v>1061</v>
      </c>
      <c r="F45" s="38"/>
      <c r="G45" s="179" t="s">
        <v>287</v>
      </c>
      <c r="H45" s="10" t="s">
        <v>698</v>
      </c>
      <c r="I45" s="265"/>
      <c r="J45" s="172" t="str">
        <f t="shared" si="2"/>
        <v>-</v>
      </c>
      <c r="K45" s="172" t="str">
        <f t="shared" si="3"/>
        <v>-</v>
      </c>
      <c r="L45" s="172" t="s">
        <v>2312</v>
      </c>
    </row>
    <row r="46" spans="1:12" ht="148.5">
      <c r="A46" s="14">
        <f t="shared" si="4"/>
        <v>41</v>
      </c>
      <c r="B46" s="450"/>
      <c r="C46" s="37" t="s">
        <v>125</v>
      </c>
      <c r="D46" s="75" t="s">
        <v>1321</v>
      </c>
      <c r="E46" s="48" t="s">
        <v>1061</v>
      </c>
      <c r="F46" s="38"/>
      <c r="G46" s="179" t="s">
        <v>287</v>
      </c>
      <c r="H46" s="10" t="s">
        <v>698</v>
      </c>
      <c r="I46" s="265"/>
      <c r="J46" s="172" t="str">
        <f t="shared" si="2"/>
        <v>-</v>
      </c>
      <c r="K46" s="172" t="str">
        <f t="shared" si="3"/>
        <v>-</v>
      </c>
      <c r="L46" s="172" t="s">
        <v>2312</v>
      </c>
    </row>
    <row r="47" spans="1:12" ht="162">
      <c r="A47" s="14">
        <f t="shared" si="4"/>
        <v>42</v>
      </c>
      <c r="B47" s="450"/>
      <c r="C47" s="37" t="s">
        <v>163</v>
      </c>
      <c r="D47" s="75" t="s">
        <v>1322</v>
      </c>
      <c r="E47" s="48" t="s">
        <v>1061</v>
      </c>
      <c r="F47" s="38"/>
      <c r="G47" s="179" t="s">
        <v>287</v>
      </c>
      <c r="H47" s="10" t="s">
        <v>698</v>
      </c>
      <c r="I47" s="265"/>
      <c r="J47" s="172" t="str">
        <f t="shared" si="2"/>
        <v>-</v>
      </c>
      <c r="K47" s="172" t="str">
        <f t="shared" si="3"/>
        <v>-</v>
      </c>
      <c r="L47" s="172" t="s">
        <v>2312</v>
      </c>
    </row>
    <row r="48" spans="1:12" ht="162">
      <c r="A48" s="14">
        <f t="shared" si="4"/>
        <v>43</v>
      </c>
      <c r="B48" s="450"/>
      <c r="C48" s="37" t="s">
        <v>164</v>
      </c>
      <c r="D48" s="75" t="s">
        <v>1323</v>
      </c>
      <c r="E48" s="48" t="s">
        <v>1061</v>
      </c>
      <c r="F48" s="38"/>
      <c r="G48" s="179" t="s">
        <v>287</v>
      </c>
      <c r="H48" s="10" t="s">
        <v>698</v>
      </c>
      <c r="I48" s="265"/>
      <c r="J48" s="172" t="str">
        <f t="shared" si="2"/>
        <v>-</v>
      </c>
      <c r="K48" s="172" t="str">
        <f t="shared" si="3"/>
        <v>-</v>
      </c>
      <c r="L48" s="172" t="s">
        <v>2312</v>
      </c>
    </row>
    <row r="49" spans="1:12" ht="162">
      <c r="A49" s="14">
        <f t="shared" si="4"/>
        <v>44</v>
      </c>
      <c r="B49" s="450"/>
      <c r="C49" s="37" t="s">
        <v>527</v>
      </c>
      <c r="D49" s="75" t="s">
        <v>1345</v>
      </c>
      <c r="E49" s="48" t="s">
        <v>1061</v>
      </c>
      <c r="F49" s="38"/>
      <c r="G49" s="179" t="s">
        <v>287</v>
      </c>
      <c r="H49" s="10" t="s">
        <v>698</v>
      </c>
      <c r="I49" s="265"/>
      <c r="J49" s="172" t="str">
        <f t="shared" si="2"/>
        <v>-</v>
      </c>
      <c r="K49" s="172" t="str">
        <f t="shared" si="3"/>
        <v>-</v>
      </c>
      <c r="L49" s="172" t="s">
        <v>2312</v>
      </c>
    </row>
    <row r="50" spans="1:12" ht="162">
      <c r="A50" s="14">
        <f t="shared" si="4"/>
        <v>45</v>
      </c>
      <c r="B50" s="450"/>
      <c r="C50" s="37" t="s">
        <v>528</v>
      </c>
      <c r="D50" s="75" t="s">
        <v>1346</v>
      </c>
      <c r="E50" s="48" t="s">
        <v>1061</v>
      </c>
      <c r="F50" s="38"/>
      <c r="G50" s="179" t="s">
        <v>287</v>
      </c>
      <c r="H50" s="10" t="s">
        <v>698</v>
      </c>
      <c r="I50" s="265"/>
      <c r="J50" s="172" t="str">
        <f t="shared" si="2"/>
        <v>-</v>
      </c>
      <c r="K50" s="172" t="str">
        <f t="shared" si="3"/>
        <v>-</v>
      </c>
      <c r="L50" s="172" t="s">
        <v>2312</v>
      </c>
    </row>
    <row r="51" spans="1:12" ht="162">
      <c r="A51" s="14">
        <f t="shared" si="4"/>
        <v>46</v>
      </c>
      <c r="B51" s="450"/>
      <c r="C51" s="37" t="s">
        <v>529</v>
      </c>
      <c r="D51" s="75" t="s">
        <v>1347</v>
      </c>
      <c r="E51" s="48" t="s">
        <v>1061</v>
      </c>
      <c r="F51" s="38"/>
      <c r="G51" s="179" t="s">
        <v>287</v>
      </c>
      <c r="H51" s="10" t="s">
        <v>698</v>
      </c>
      <c r="I51" s="265"/>
      <c r="J51" s="172" t="str">
        <f t="shared" si="2"/>
        <v>-</v>
      </c>
      <c r="K51" s="172" t="str">
        <f t="shared" si="3"/>
        <v>-</v>
      </c>
      <c r="L51" s="172" t="s">
        <v>2312</v>
      </c>
    </row>
    <row r="52" spans="1:12" ht="162">
      <c r="A52" s="14">
        <f t="shared" si="4"/>
        <v>47</v>
      </c>
      <c r="B52" s="450"/>
      <c r="C52" s="37" t="s">
        <v>530</v>
      </c>
      <c r="D52" s="75" t="s">
        <v>1348</v>
      </c>
      <c r="E52" s="48" t="s">
        <v>1061</v>
      </c>
      <c r="F52" s="38"/>
      <c r="G52" s="179" t="s">
        <v>287</v>
      </c>
      <c r="H52" s="10" t="s">
        <v>698</v>
      </c>
      <c r="I52" s="265"/>
      <c r="J52" s="172" t="str">
        <f t="shared" si="2"/>
        <v>-</v>
      </c>
      <c r="K52" s="172" t="str">
        <f t="shared" si="3"/>
        <v>-</v>
      </c>
      <c r="L52" s="172" t="s">
        <v>2312</v>
      </c>
    </row>
    <row r="53" spans="1:12" ht="162">
      <c r="A53" s="14">
        <f t="shared" si="4"/>
        <v>48</v>
      </c>
      <c r="B53" s="450"/>
      <c r="C53" s="37" t="s">
        <v>531</v>
      </c>
      <c r="D53" s="75" t="s">
        <v>1349</v>
      </c>
      <c r="E53" s="48" t="s">
        <v>1061</v>
      </c>
      <c r="F53" s="38"/>
      <c r="G53" s="179" t="s">
        <v>287</v>
      </c>
      <c r="H53" s="10" t="s">
        <v>698</v>
      </c>
      <c r="I53" s="265"/>
      <c r="J53" s="172" t="str">
        <f t="shared" si="2"/>
        <v>-</v>
      </c>
      <c r="K53" s="172" t="str">
        <f t="shared" si="3"/>
        <v>-</v>
      </c>
      <c r="L53" s="172" t="s">
        <v>2312</v>
      </c>
    </row>
    <row r="54" spans="1:12" ht="162">
      <c r="A54" s="14">
        <f t="shared" si="4"/>
        <v>49</v>
      </c>
      <c r="B54" s="450"/>
      <c r="C54" s="37" t="s">
        <v>532</v>
      </c>
      <c r="D54" s="75" t="s">
        <v>1350</v>
      </c>
      <c r="E54" s="48" t="s">
        <v>1061</v>
      </c>
      <c r="F54" s="38"/>
      <c r="G54" s="179" t="s">
        <v>287</v>
      </c>
      <c r="H54" s="10" t="s">
        <v>698</v>
      </c>
      <c r="I54" s="265"/>
      <c r="J54" s="172" t="str">
        <f t="shared" si="2"/>
        <v>-</v>
      </c>
      <c r="K54" s="172" t="str">
        <f t="shared" si="3"/>
        <v>-</v>
      </c>
      <c r="L54" s="172" t="s">
        <v>2312</v>
      </c>
    </row>
    <row r="55" spans="1:12" ht="162">
      <c r="A55" s="14">
        <f t="shared" si="4"/>
        <v>50</v>
      </c>
      <c r="B55" s="450"/>
      <c r="C55" s="37" t="s">
        <v>533</v>
      </c>
      <c r="D55" s="75" t="s">
        <v>1351</v>
      </c>
      <c r="E55" s="48" t="s">
        <v>1061</v>
      </c>
      <c r="F55" s="38"/>
      <c r="G55" s="179" t="s">
        <v>287</v>
      </c>
      <c r="H55" s="10" t="s">
        <v>698</v>
      </c>
      <c r="I55" s="265"/>
      <c r="J55" s="172" t="str">
        <f t="shared" si="2"/>
        <v>-</v>
      </c>
      <c r="K55" s="172" t="str">
        <f t="shared" si="3"/>
        <v>-</v>
      </c>
      <c r="L55" s="172" t="s">
        <v>2312</v>
      </c>
    </row>
    <row r="56" spans="1:12" ht="162">
      <c r="A56" s="14">
        <f t="shared" si="4"/>
        <v>51</v>
      </c>
      <c r="B56" s="450"/>
      <c r="C56" s="37" t="s">
        <v>534</v>
      </c>
      <c r="D56" s="75" t="s">
        <v>1352</v>
      </c>
      <c r="E56" s="48" t="s">
        <v>1061</v>
      </c>
      <c r="F56" s="38"/>
      <c r="G56" s="179" t="s">
        <v>287</v>
      </c>
      <c r="H56" s="10" t="s">
        <v>698</v>
      </c>
      <c r="I56" s="265"/>
      <c r="J56" s="172" t="str">
        <f t="shared" si="2"/>
        <v>-</v>
      </c>
      <c r="K56" s="172" t="str">
        <f t="shared" si="3"/>
        <v>-</v>
      </c>
      <c r="L56" s="172" t="s">
        <v>2312</v>
      </c>
    </row>
    <row r="57" spans="1:12" ht="162">
      <c r="A57" s="14">
        <f t="shared" si="4"/>
        <v>52</v>
      </c>
      <c r="B57" s="450"/>
      <c r="C57" s="37" t="s">
        <v>126</v>
      </c>
      <c r="D57" s="75" t="s">
        <v>1353</v>
      </c>
      <c r="E57" s="48" t="s">
        <v>1061</v>
      </c>
      <c r="F57" s="38"/>
      <c r="G57" s="179" t="s">
        <v>287</v>
      </c>
      <c r="H57" s="10" t="s">
        <v>698</v>
      </c>
      <c r="I57" s="265"/>
      <c r="J57" s="172" t="str">
        <f t="shared" si="2"/>
        <v>-</v>
      </c>
      <c r="K57" s="172" t="str">
        <f t="shared" si="3"/>
        <v>-</v>
      </c>
      <c r="L57" s="172" t="s">
        <v>2312</v>
      </c>
    </row>
    <row r="58" spans="1:12" ht="148.5">
      <c r="A58" s="14">
        <f t="shared" si="4"/>
        <v>53</v>
      </c>
      <c r="B58" s="450"/>
      <c r="C58" s="37" t="s">
        <v>127</v>
      </c>
      <c r="D58" s="75" t="s">
        <v>1354</v>
      </c>
      <c r="E58" s="48" t="s">
        <v>1061</v>
      </c>
      <c r="F58" s="38"/>
      <c r="G58" s="179" t="s">
        <v>287</v>
      </c>
      <c r="H58" s="10" t="s">
        <v>698</v>
      </c>
      <c r="I58" s="265"/>
      <c r="J58" s="172" t="str">
        <f t="shared" si="2"/>
        <v>-</v>
      </c>
      <c r="K58" s="172" t="str">
        <f t="shared" si="3"/>
        <v>-</v>
      </c>
      <c r="L58" s="172" t="s">
        <v>2312</v>
      </c>
    </row>
    <row r="59" spans="1:12" ht="162">
      <c r="A59" s="14">
        <f t="shared" si="4"/>
        <v>54</v>
      </c>
      <c r="B59" s="450"/>
      <c r="C59" s="37" t="s">
        <v>128</v>
      </c>
      <c r="D59" s="75" t="s">
        <v>1355</v>
      </c>
      <c r="E59" s="48" t="s">
        <v>1061</v>
      </c>
      <c r="F59" s="38"/>
      <c r="G59" s="179" t="s">
        <v>287</v>
      </c>
      <c r="H59" s="10" t="s">
        <v>698</v>
      </c>
      <c r="I59" s="265"/>
      <c r="J59" s="172" t="str">
        <f t="shared" si="2"/>
        <v>-</v>
      </c>
      <c r="K59" s="172" t="str">
        <f t="shared" si="3"/>
        <v>-</v>
      </c>
      <c r="L59" s="172" t="s">
        <v>2312</v>
      </c>
    </row>
    <row r="60" spans="1:12" ht="162">
      <c r="A60" s="14">
        <f t="shared" si="4"/>
        <v>55</v>
      </c>
      <c r="B60" s="450"/>
      <c r="C60" s="37" t="s">
        <v>306</v>
      </c>
      <c r="D60" s="75" t="s">
        <v>1344</v>
      </c>
      <c r="E60" s="48" t="s">
        <v>1061</v>
      </c>
      <c r="F60" s="38"/>
      <c r="G60" s="179" t="s">
        <v>287</v>
      </c>
      <c r="H60" s="10" t="s">
        <v>698</v>
      </c>
      <c r="I60" s="265"/>
      <c r="J60" s="172" t="str">
        <f t="shared" si="2"/>
        <v>-</v>
      </c>
      <c r="K60" s="172" t="str">
        <f t="shared" si="3"/>
        <v>-</v>
      </c>
      <c r="L60" s="172" t="s">
        <v>2312</v>
      </c>
    </row>
    <row r="61" spans="1:12" s="45" customFormat="1" ht="175.5">
      <c r="A61" s="14">
        <f t="shared" si="4"/>
        <v>56</v>
      </c>
      <c r="B61" s="450"/>
      <c r="C61" s="56" t="s">
        <v>1512</v>
      </c>
      <c r="D61" s="75" t="s">
        <v>2711</v>
      </c>
      <c r="E61" s="49" t="s">
        <v>1513</v>
      </c>
      <c r="F61" s="38"/>
      <c r="G61" s="179" t="s">
        <v>287</v>
      </c>
      <c r="H61" s="10" t="s">
        <v>1499</v>
      </c>
      <c r="I61" s="265"/>
      <c r="J61" s="172" t="str">
        <f t="shared" si="2"/>
        <v>-</v>
      </c>
      <c r="K61" s="172" t="str">
        <f t="shared" si="3"/>
        <v>-</v>
      </c>
      <c r="L61" s="172" t="s">
        <v>2312</v>
      </c>
    </row>
    <row r="62" spans="1:12" s="45" customFormat="1" ht="162">
      <c r="A62" s="14">
        <f t="shared" si="4"/>
        <v>57</v>
      </c>
      <c r="B62" s="450"/>
      <c r="C62" s="56" t="s">
        <v>1514</v>
      </c>
      <c r="D62" s="75" t="s">
        <v>2710</v>
      </c>
      <c r="E62" s="49" t="s">
        <v>1513</v>
      </c>
      <c r="F62" s="38"/>
      <c r="G62" s="179" t="s">
        <v>287</v>
      </c>
      <c r="H62" s="10" t="s">
        <v>1499</v>
      </c>
      <c r="I62" s="265"/>
      <c r="J62" s="172" t="str">
        <f t="shared" si="2"/>
        <v>-</v>
      </c>
      <c r="K62" s="172" t="str">
        <f t="shared" si="3"/>
        <v>-</v>
      </c>
      <c r="L62" s="172" t="s">
        <v>2312</v>
      </c>
    </row>
    <row r="63" spans="1:12" ht="409.5">
      <c r="A63" s="14">
        <f t="shared" si="4"/>
        <v>58</v>
      </c>
      <c r="B63" s="451"/>
      <c r="C63" s="37" t="s">
        <v>307</v>
      </c>
      <c r="D63" s="75" t="s">
        <v>2296</v>
      </c>
      <c r="E63" s="48" t="s">
        <v>1063</v>
      </c>
      <c r="F63" s="38"/>
      <c r="G63" s="179" t="s">
        <v>287</v>
      </c>
      <c r="H63" s="10" t="s">
        <v>698</v>
      </c>
      <c r="I63" s="265"/>
      <c r="J63" s="172" t="str">
        <f t="shared" si="2"/>
        <v>-</v>
      </c>
      <c r="K63" s="172" t="str">
        <f t="shared" si="3"/>
        <v>-</v>
      </c>
      <c r="L63" s="172" t="s">
        <v>2312</v>
      </c>
    </row>
    <row r="64" spans="1:12" ht="243">
      <c r="A64" s="14">
        <f t="shared" si="4"/>
        <v>59</v>
      </c>
      <c r="B64" s="10" t="s">
        <v>1515</v>
      </c>
      <c r="C64" s="56" t="s">
        <v>1516</v>
      </c>
      <c r="D64" s="75" t="s">
        <v>2712</v>
      </c>
      <c r="E64" s="49" t="s">
        <v>1507</v>
      </c>
      <c r="F64" s="27" t="s">
        <v>1517</v>
      </c>
      <c r="G64" s="179" t="s">
        <v>287</v>
      </c>
      <c r="H64" s="10" t="s">
        <v>14</v>
      </c>
      <c r="I64" s="265"/>
      <c r="J64" s="172" t="str">
        <f t="shared" si="2"/>
        <v>-</v>
      </c>
      <c r="K64" s="172" t="str">
        <f t="shared" si="3"/>
        <v>-</v>
      </c>
      <c r="L64" s="172" t="s">
        <v>2313</v>
      </c>
    </row>
    <row r="65" spans="1:12" ht="175.5">
      <c r="A65" s="14">
        <f>ROW()-5</f>
        <v>60</v>
      </c>
      <c r="B65" s="10" t="s">
        <v>1518</v>
      </c>
      <c r="C65" s="56" t="s">
        <v>1519</v>
      </c>
      <c r="D65" s="75" t="s">
        <v>2713</v>
      </c>
      <c r="E65" s="49" t="s">
        <v>2315</v>
      </c>
      <c r="F65" s="27" t="s">
        <v>2316</v>
      </c>
      <c r="G65" s="179" t="s">
        <v>287</v>
      </c>
      <c r="H65" s="10" t="s">
        <v>2734</v>
      </c>
      <c r="I65" s="265"/>
      <c r="J65" s="172" t="str">
        <f t="shared" si="2"/>
        <v>○</v>
      </c>
      <c r="K65" s="172" t="str">
        <f t="shared" si="3"/>
        <v>-</v>
      </c>
      <c r="L65" s="172" t="s">
        <v>2314</v>
      </c>
    </row>
  </sheetData>
  <autoFilter ref="A5:L65"/>
  <mergeCells count="7">
    <mergeCell ref="B35:B63"/>
    <mergeCell ref="B23:B24"/>
    <mergeCell ref="B6:B8"/>
    <mergeCell ref="B9:B17"/>
    <mergeCell ref="B19:B20"/>
    <mergeCell ref="B21:B22"/>
    <mergeCell ref="B25:B32"/>
  </mergeCells>
  <phoneticPr fontI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70"/>
  <sheetViews>
    <sheetView showGridLines="0" zoomScale="85" zoomScaleNormal="85" workbookViewId="0">
      <pane ySplit="5" topLeftCell="A6" activePane="bottomLeft" state="frozenSplit"/>
      <selection pane="bottomLeft"/>
    </sheetView>
  </sheetViews>
  <sheetFormatPr defaultRowHeight="13.5"/>
  <cols>
    <col min="1" max="1" width="5.625" style="5" customWidth="1"/>
    <col min="2" max="2" width="13.75" style="1" customWidth="1"/>
    <col min="3" max="3" width="31" style="1" customWidth="1"/>
    <col min="4" max="4" width="56.625" style="1" customWidth="1"/>
    <col min="5" max="5" width="22" style="1" customWidth="1"/>
    <col min="6" max="6" width="15.625" style="1" customWidth="1"/>
    <col min="7" max="7" width="17.125" style="19" bestFit="1" customWidth="1"/>
    <col min="8" max="9" width="15.75" style="1" customWidth="1"/>
    <col min="10" max="16384" width="9" style="1"/>
  </cols>
  <sheetData>
    <row r="1" spans="1:11" s="2" customFormat="1">
      <c r="B1" s="2" t="s">
        <v>697</v>
      </c>
      <c r="C1" s="2" t="s">
        <v>2604</v>
      </c>
      <c r="G1" s="18"/>
    </row>
    <row r="2" spans="1:11" s="2" customFormat="1">
      <c r="B2" s="2" t="s">
        <v>2288</v>
      </c>
      <c r="C2" s="64" t="s">
        <v>2901</v>
      </c>
      <c r="G2" s="18"/>
    </row>
    <row r="3" spans="1:11" s="2" customFormat="1">
      <c r="B3" s="2" t="s">
        <v>687</v>
      </c>
      <c r="C3" s="2" t="s">
        <v>2204</v>
      </c>
      <c r="G3" s="18"/>
    </row>
    <row r="4" spans="1:11" s="2" customFormat="1">
      <c r="B4" s="2" t="s">
        <v>1035</v>
      </c>
      <c r="C4" s="2" t="s">
        <v>383</v>
      </c>
      <c r="G4" s="18"/>
    </row>
    <row r="5" spans="1:11">
      <c r="A5" s="11" t="s">
        <v>65</v>
      </c>
      <c r="B5" s="11" t="s">
        <v>1241</v>
      </c>
      <c r="C5" s="12" t="s">
        <v>66</v>
      </c>
      <c r="D5" s="11" t="s">
        <v>63</v>
      </c>
      <c r="E5" s="12" t="s">
        <v>64</v>
      </c>
      <c r="F5" s="12" t="s">
        <v>12</v>
      </c>
      <c r="G5" s="55" t="s">
        <v>2179</v>
      </c>
      <c r="H5" s="12" t="s">
        <v>54</v>
      </c>
      <c r="I5" s="11" t="s">
        <v>942</v>
      </c>
      <c r="J5" s="1" t="s">
        <v>1207</v>
      </c>
      <c r="K5" s="1" t="s">
        <v>2721</v>
      </c>
    </row>
    <row r="6" spans="1:11" s="45" customFormat="1" ht="67.5">
      <c r="A6" s="44">
        <f t="shared" ref="A6:A70" si="0">ROW()-5</f>
        <v>1</v>
      </c>
      <c r="B6" s="457" t="s">
        <v>151</v>
      </c>
      <c r="C6" s="37" t="s">
        <v>152</v>
      </c>
      <c r="D6" s="60" t="s">
        <v>2357</v>
      </c>
      <c r="E6" s="60" t="s">
        <v>2215</v>
      </c>
      <c r="F6" s="75" t="s">
        <v>2565</v>
      </c>
      <c r="G6" s="20" t="s">
        <v>56</v>
      </c>
      <c r="H6" s="265" t="s">
        <v>14</v>
      </c>
      <c r="I6" s="10"/>
      <c r="J6" s="1" t="str">
        <f>IF(H6="-","-","○")</f>
        <v>-</v>
      </c>
      <c r="K6" s="1" t="str">
        <f>IF(G6="未定義","-","○")</f>
        <v>-</v>
      </c>
    </row>
    <row r="7" spans="1:11" s="45" customFormat="1" ht="67.5">
      <c r="A7" s="44">
        <f t="shared" si="0"/>
        <v>2</v>
      </c>
      <c r="B7" s="458"/>
      <c r="C7" s="37" t="s">
        <v>153</v>
      </c>
      <c r="D7" s="60" t="s">
        <v>2790</v>
      </c>
      <c r="E7" s="60" t="s">
        <v>1469</v>
      </c>
      <c r="F7" s="75" t="s">
        <v>2566</v>
      </c>
      <c r="G7" s="20" t="s">
        <v>56</v>
      </c>
      <c r="H7" s="265" t="s">
        <v>14</v>
      </c>
      <c r="I7" s="10"/>
      <c r="J7" s="1" t="str">
        <f t="shared" ref="J7:J48" si="1">IF(H7="-","-","○")</f>
        <v>-</v>
      </c>
      <c r="K7" s="1" t="str">
        <f t="shared" ref="K7:K70" si="2">IF(G7="未定義","-","○")</f>
        <v>-</v>
      </c>
    </row>
    <row r="8" spans="1:11" s="45" customFormat="1" ht="67.5">
      <c r="A8" s="44">
        <f t="shared" si="0"/>
        <v>3</v>
      </c>
      <c r="B8" s="458"/>
      <c r="C8" s="37" t="s">
        <v>1209</v>
      </c>
      <c r="D8" s="60" t="s">
        <v>2358</v>
      </c>
      <c r="E8" s="60" t="s">
        <v>1469</v>
      </c>
      <c r="F8" s="75" t="s">
        <v>2566</v>
      </c>
      <c r="G8" s="20" t="s">
        <v>56</v>
      </c>
      <c r="H8" s="265" t="s">
        <v>14</v>
      </c>
      <c r="I8" s="10"/>
      <c r="J8" s="1" t="str">
        <f t="shared" si="1"/>
        <v>-</v>
      </c>
      <c r="K8" s="1" t="str">
        <f t="shared" si="2"/>
        <v>-</v>
      </c>
    </row>
    <row r="9" spans="1:11" s="45" customFormat="1">
      <c r="A9" s="44">
        <f t="shared" si="0"/>
        <v>4</v>
      </c>
      <c r="B9" s="458"/>
      <c r="C9" s="37" t="s">
        <v>154</v>
      </c>
      <c r="D9" s="60" t="s">
        <v>1470</v>
      </c>
      <c r="E9" s="60" t="s">
        <v>949</v>
      </c>
      <c r="F9" s="75">
        <v>8</v>
      </c>
      <c r="G9" s="20" t="s">
        <v>56</v>
      </c>
      <c r="H9" s="10" t="s">
        <v>167</v>
      </c>
      <c r="I9" s="10"/>
      <c r="J9" s="1" t="str">
        <f t="shared" si="1"/>
        <v>-</v>
      </c>
      <c r="K9" s="1" t="str">
        <f t="shared" si="2"/>
        <v>-</v>
      </c>
    </row>
    <row r="10" spans="1:11" s="45" customFormat="1" ht="27">
      <c r="A10" s="44">
        <f t="shared" si="0"/>
        <v>5</v>
      </c>
      <c r="B10" s="458"/>
      <c r="C10" s="37" t="s">
        <v>155</v>
      </c>
      <c r="D10" s="60" t="s">
        <v>2355</v>
      </c>
      <c r="E10" s="60" t="s">
        <v>949</v>
      </c>
      <c r="F10" s="75">
        <v>4</v>
      </c>
      <c r="G10" s="20" t="s">
        <v>56</v>
      </c>
      <c r="H10" s="10" t="s">
        <v>167</v>
      </c>
      <c r="I10" s="10"/>
      <c r="J10" s="1" t="str">
        <f t="shared" si="1"/>
        <v>-</v>
      </c>
      <c r="K10" s="1" t="str">
        <f t="shared" si="2"/>
        <v>-</v>
      </c>
    </row>
    <row r="11" spans="1:11" s="45" customFormat="1" ht="27">
      <c r="A11" s="44">
        <f t="shared" si="0"/>
        <v>6</v>
      </c>
      <c r="B11" s="458"/>
      <c r="C11" s="37" t="s">
        <v>1210</v>
      </c>
      <c r="D11" s="60" t="s">
        <v>2356</v>
      </c>
      <c r="E11" s="60" t="s">
        <v>949</v>
      </c>
      <c r="F11" s="75">
        <v>4</v>
      </c>
      <c r="G11" s="20" t="s">
        <v>56</v>
      </c>
      <c r="H11" s="10" t="s">
        <v>484</v>
      </c>
      <c r="I11" s="10"/>
      <c r="J11" s="1" t="str">
        <f t="shared" si="1"/>
        <v>-</v>
      </c>
      <c r="K11" s="1" t="str">
        <f t="shared" si="2"/>
        <v>-</v>
      </c>
    </row>
    <row r="12" spans="1:11" s="45" customFormat="1" ht="27">
      <c r="A12" s="44">
        <f t="shared" si="0"/>
        <v>7</v>
      </c>
      <c r="B12" s="458"/>
      <c r="C12" s="37" t="s">
        <v>156</v>
      </c>
      <c r="D12" s="15" t="s">
        <v>1471</v>
      </c>
      <c r="E12" s="15" t="s">
        <v>1472</v>
      </c>
      <c r="F12" s="27">
        <v>2097152</v>
      </c>
      <c r="G12" s="20" t="s">
        <v>56</v>
      </c>
      <c r="H12" s="10" t="s">
        <v>167</v>
      </c>
      <c r="I12" s="10"/>
      <c r="J12" s="1" t="str">
        <f t="shared" si="1"/>
        <v>-</v>
      </c>
      <c r="K12" s="1" t="str">
        <f t="shared" si="2"/>
        <v>-</v>
      </c>
    </row>
    <row r="13" spans="1:11" s="45" customFormat="1" ht="40.5">
      <c r="A13" s="44">
        <f t="shared" si="0"/>
        <v>8</v>
      </c>
      <c r="B13" s="458"/>
      <c r="C13" s="37" t="s">
        <v>157</v>
      </c>
      <c r="D13" s="60" t="s">
        <v>2353</v>
      </c>
      <c r="E13" s="15" t="s">
        <v>1472</v>
      </c>
      <c r="F13" s="27">
        <v>2097152</v>
      </c>
      <c r="G13" s="20" t="s">
        <v>56</v>
      </c>
      <c r="H13" s="10" t="s">
        <v>167</v>
      </c>
      <c r="I13" s="10"/>
      <c r="J13" s="1" t="str">
        <f t="shared" si="1"/>
        <v>-</v>
      </c>
      <c r="K13" s="1" t="str">
        <f t="shared" si="2"/>
        <v>-</v>
      </c>
    </row>
    <row r="14" spans="1:11" s="45" customFormat="1" ht="40.5">
      <c r="A14" s="44">
        <f t="shared" si="0"/>
        <v>9</v>
      </c>
      <c r="B14" s="458"/>
      <c r="C14" s="37" t="s">
        <v>1211</v>
      </c>
      <c r="D14" s="60" t="s">
        <v>2354</v>
      </c>
      <c r="E14" s="15" t="s">
        <v>1472</v>
      </c>
      <c r="F14" s="27">
        <v>2097152</v>
      </c>
      <c r="G14" s="20" t="s">
        <v>56</v>
      </c>
      <c r="H14" s="10" t="s">
        <v>484</v>
      </c>
      <c r="I14" s="10"/>
      <c r="J14" s="1" t="str">
        <f t="shared" si="1"/>
        <v>-</v>
      </c>
      <c r="K14" s="1" t="str">
        <f t="shared" si="2"/>
        <v>-</v>
      </c>
    </row>
    <row r="15" spans="1:11" s="45" customFormat="1" ht="175.5">
      <c r="A15" s="44">
        <f t="shared" si="0"/>
        <v>10</v>
      </c>
      <c r="B15" s="458"/>
      <c r="C15" s="56" t="s">
        <v>2219</v>
      </c>
      <c r="D15" s="10" t="s">
        <v>2191</v>
      </c>
      <c r="E15" s="10" t="s">
        <v>1520</v>
      </c>
      <c r="F15" s="27" t="s">
        <v>1521</v>
      </c>
      <c r="G15" s="20" t="s">
        <v>56</v>
      </c>
      <c r="H15" s="194" t="s">
        <v>14</v>
      </c>
      <c r="I15" s="10"/>
      <c r="J15" s="1" t="str">
        <f t="shared" si="1"/>
        <v>-</v>
      </c>
      <c r="K15" s="1" t="str">
        <f t="shared" si="2"/>
        <v>-</v>
      </c>
    </row>
    <row r="16" spans="1:11" s="45" customFormat="1">
      <c r="A16" s="44">
        <f t="shared" si="0"/>
        <v>11</v>
      </c>
      <c r="B16" s="458"/>
      <c r="C16" s="37" t="s">
        <v>158</v>
      </c>
      <c r="D16" s="15" t="s">
        <v>1473</v>
      </c>
      <c r="E16" s="15" t="s">
        <v>1474</v>
      </c>
      <c r="F16" s="27">
        <v>3</v>
      </c>
      <c r="G16" s="20" t="s">
        <v>56</v>
      </c>
      <c r="H16" s="194" t="s">
        <v>2541</v>
      </c>
      <c r="I16" s="10"/>
      <c r="J16" s="1" t="str">
        <f t="shared" si="1"/>
        <v>○</v>
      </c>
      <c r="K16" s="1" t="str">
        <f t="shared" si="2"/>
        <v>-</v>
      </c>
    </row>
    <row r="17" spans="1:11" s="45" customFormat="1" ht="94.5">
      <c r="A17" s="44">
        <f t="shared" si="0"/>
        <v>12</v>
      </c>
      <c r="B17" s="458"/>
      <c r="C17" s="37" t="s">
        <v>159</v>
      </c>
      <c r="D17" s="15" t="s">
        <v>1468</v>
      </c>
      <c r="E17" s="15" t="s">
        <v>1242</v>
      </c>
      <c r="F17" s="27" t="s">
        <v>1244</v>
      </c>
      <c r="G17" s="20" t="s">
        <v>56</v>
      </c>
      <c r="H17" s="194" t="s">
        <v>2541</v>
      </c>
      <c r="I17" s="10"/>
      <c r="J17" s="1" t="str">
        <f t="shared" si="1"/>
        <v>○</v>
      </c>
      <c r="K17" s="1" t="str">
        <f t="shared" si="2"/>
        <v>-</v>
      </c>
    </row>
    <row r="18" spans="1:11" s="45" customFormat="1" ht="94.5">
      <c r="A18" s="44">
        <f t="shared" si="0"/>
        <v>13</v>
      </c>
      <c r="B18" s="458"/>
      <c r="C18" s="166" t="s">
        <v>2192</v>
      </c>
      <c r="D18" s="15" t="s">
        <v>1467</v>
      </c>
      <c r="E18" s="15" t="s">
        <v>1243</v>
      </c>
      <c r="F18" s="27" t="s">
        <v>839</v>
      </c>
      <c r="G18" s="20" t="s">
        <v>56</v>
      </c>
      <c r="H18" s="268" t="s">
        <v>2541</v>
      </c>
      <c r="I18" s="10"/>
      <c r="J18" s="1" t="str">
        <f t="shared" si="1"/>
        <v>○</v>
      </c>
      <c r="K18" s="1" t="str">
        <f t="shared" si="2"/>
        <v>-</v>
      </c>
    </row>
    <row r="19" spans="1:11" s="45" customFormat="1">
      <c r="A19" s="44">
        <f t="shared" si="0"/>
        <v>14</v>
      </c>
      <c r="B19" s="458"/>
      <c r="C19" s="37" t="s">
        <v>160</v>
      </c>
      <c r="D19" s="15" t="s">
        <v>1475</v>
      </c>
      <c r="E19" s="15" t="s">
        <v>1245</v>
      </c>
      <c r="F19" s="27">
        <v>10</v>
      </c>
      <c r="G19" s="20" t="s">
        <v>56</v>
      </c>
      <c r="H19" s="10" t="s">
        <v>2541</v>
      </c>
      <c r="I19" s="10"/>
      <c r="J19" s="1" t="str">
        <f t="shared" si="1"/>
        <v>○</v>
      </c>
      <c r="K19" s="1" t="str">
        <f t="shared" si="2"/>
        <v>-</v>
      </c>
    </row>
    <row r="20" spans="1:11" s="45" customFormat="1">
      <c r="A20" s="44">
        <f t="shared" si="0"/>
        <v>15</v>
      </c>
      <c r="B20" s="458"/>
      <c r="C20" s="37" t="s">
        <v>161</v>
      </c>
      <c r="D20" s="15" t="s">
        <v>1477</v>
      </c>
      <c r="E20" s="15" t="s">
        <v>949</v>
      </c>
      <c r="F20" s="27">
        <v>16</v>
      </c>
      <c r="G20" s="20" t="s">
        <v>56</v>
      </c>
      <c r="H20" s="10" t="s">
        <v>21</v>
      </c>
      <c r="I20" s="10"/>
      <c r="J20" s="1" t="str">
        <f t="shared" si="1"/>
        <v>-</v>
      </c>
      <c r="K20" s="1" t="str">
        <f t="shared" si="2"/>
        <v>-</v>
      </c>
    </row>
    <row r="21" spans="1:11" s="45" customFormat="1" ht="27">
      <c r="A21" s="44">
        <f t="shared" si="0"/>
        <v>16</v>
      </c>
      <c r="B21" s="458"/>
      <c r="C21" s="37" t="s">
        <v>162</v>
      </c>
      <c r="D21" s="15" t="s">
        <v>1476</v>
      </c>
      <c r="E21" s="15" t="s">
        <v>1472</v>
      </c>
      <c r="F21" s="27">
        <v>2097152</v>
      </c>
      <c r="G21" s="20" t="s">
        <v>56</v>
      </c>
      <c r="H21" s="10" t="s">
        <v>21</v>
      </c>
      <c r="I21" s="10"/>
      <c r="J21" s="1" t="str">
        <f t="shared" si="1"/>
        <v>-</v>
      </c>
      <c r="K21" s="1" t="str">
        <f t="shared" si="2"/>
        <v>-</v>
      </c>
    </row>
    <row r="22" spans="1:11" s="45" customFormat="1">
      <c r="A22" s="44">
        <f t="shared" si="0"/>
        <v>17</v>
      </c>
      <c r="B22" s="458"/>
      <c r="C22" s="56" t="s">
        <v>1523</v>
      </c>
      <c r="D22" s="10" t="s">
        <v>1527</v>
      </c>
      <c r="E22" s="10" t="s">
        <v>1531</v>
      </c>
      <c r="F22" s="57">
        <v>16</v>
      </c>
      <c r="G22" s="20" t="s">
        <v>56</v>
      </c>
      <c r="H22" s="10" t="s">
        <v>14</v>
      </c>
      <c r="I22" s="10"/>
      <c r="J22" s="1" t="str">
        <f t="shared" si="1"/>
        <v>-</v>
      </c>
      <c r="K22" s="1" t="str">
        <f t="shared" si="2"/>
        <v>-</v>
      </c>
    </row>
    <row r="23" spans="1:11" s="45" customFormat="1" ht="27">
      <c r="A23" s="44">
        <f t="shared" si="0"/>
        <v>18</v>
      </c>
      <c r="B23" s="458"/>
      <c r="C23" s="56" t="s">
        <v>1524</v>
      </c>
      <c r="D23" s="10" t="s">
        <v>1528</v>
      </c>
      <c r="E23" s="10" t="s">
        <v>1532</v>
      </c>
      <c r="F23" s="57">
        <v>2097152</v>
      </c>
      <c r="G23" s="20" t="s">
        <v>56</v>
      </c>
      <c r="H23" s="10" t="s">
        <v>14</v>
      </c>
      <c r="I23" s="10"/>
      <c r="J23" s="1" t="str">
        <f t="shared" si="1"/>
        <v>-</v>
      </c>
      <c r="K23" s="1" t="str">
        <f t="shared" si="2"/>
        <v>-</v>
      </c>
    </row>
    <row r="24" spans="1:11" s="45" customFormat="1">
      <c r="A24" s="44">
        <f t="shared" si="0"/>
        <v>19</v>
      </c>
      <c r="B24" s="458"/>
      <c r="C24" s="56" t="s">
        <v>1525</v>
      </c>
      <c r="D24" s="10" t="s">
        <v>1529</v>
      </c>
      <c r="E24" s="10" t="s">
        <v>1531</v>
      </c>
      <c r="F24" s="27">
        <v>16</v>
      </c>
      <c r="G24" s="20" t="s">
        <v>56</v>
      </c>
      <c r="H24" s="10" t="s">
        <v>14</v>
      </c>
      <c r="I24" s="10"/>
      <c r="J24" s="1" t="str">
        <f t="shared" si="1"/>
        <v>-</v>
      </c>
      <c r="K24" s="1" t="str">
        <f t="shared" si="2"/>
        <v>-</v>
      </c>
    </row>
    <row r="25" spans="1:11" s="45" customFormat="1" ht="27">
      <c r="A25" s="44">
        <f t="shared" si="0"/>
        <v>20</v>
      </c>
      <c r="B25" s="459"/>
      <c r="C25" s="56" t="s">
        <v>1526</v>
      </c>
      <c r="D25" s="10" t="s">
        <v>1530</v>
      </c>
      <c r="E25" s="10" t="s">
        <v>1532</v>
      </c>
      <c r="F25" s="57">
        <v>2097152</v>
      </c>
      <c r="G25" s="20" t="s">
        <v>56</v>
      </c>
      <c r="H25" s="10" t="s">
        <v>14</v>
      </c>
      <c r="I25" s="10"/>
      <c r="J25" s="1" t="str">
        <f t="shared" si="1"/>
        <v>-</v>
      </c>
      <c r="K25" s="1" t="str">
        <f t="shared" si="2"/>
        <v>-</v>
      </c>
    </row>
    <row r="26" spans="1:11" s="45" customFormat="1" ht="54">
      <c r="A26" s="44">
        <f t="shared" si="0"/>
        <v>21</v>
      </c>
      <c r="B26" s="50" t="s">
        <v>490</v>
      </c>
      <c r="C26" s="37" t="s">
        <v>491</v>
      </c>
      <c r="D26" s="15" t="s">
        <v>1285</v>
      </c>
      <c r="E26" s="15" t="s">
        <v>1286</v>
      </c>
      <c r="F26" s="27" t="s">
        <v>1287</v>
      </c>
      <c r="G26" s="20" t="s">
        <v>56</v>
      </c>
      <c r="H26" s="10" t="s">
        <v>167</v>
      </c>
      <c r="I26" s="10"/>
      <c r="J26" s="1" t="str">
        <f t="shared" si="1"/>
        <v>-</v>
      </c>
      <c r="K26" s="1" t="str">
        <f t="shared" si="2"/>
        <v>-</v>
      </c>
    </row>
    <row r="27" spans="1:11" s="45" customFormat="1" ht="81">
      <c r="A27" s="44">
        <f t="shared" si="0"/>
        <v>22</v>
      </c>
      <c r="B27" s="51"/>
      <c r="C27" s="37" t="s">
        <v>492</v>
      </c>
      <c r="D27" s="15" t="s">
        <v>1288</v>
      </c>
      <c r="E27" s="15" t="s">
        <v>1289</v>
      </c>
      <c r="F27" s="27">
        <v>10</v>
      </c>
      <c r="G27" s="20" t="s">
        <v>56</v>
      </c>
      <c r="H27" s="10" t="s">
        <v>167</v>
      </c>
      <c r="I27" s="10"/>
      <c r="J27" s="1" t="str">
        <f t="shared" si="1"/>
        <v>-</v>
      </c>
      <c r="K27" s="1" t="str">
        <f t="shared" si="2"/>
        <v>-</v>
      </c>
    </row>
    <row r="28" spans="1:11" s="45" customFormat="1" ht="121.5">
      <c r="A28" s="44">
        <f t="shared" si="0"/>
        <v>23</v>
      </c>
      <c r="B28" s="51"/>
      <c r="C28" s="56" t="s">
        <v>1533</v>
      </c>
      <c r="D28" s="10" t="s">
        <v>1534</v>
      </c>
      <c r="E28" s="10" t="s">
        <v>1535</v>
      </c>
      <c r="F28" s="26" t="s">
        <v>1536</v>
      </c>
      <c r="G28" s="20" t="s">
        <v>56</v>
      </c>
      <c r="H28" s="10" t="s">
        <v>2560</v>
      </c>
      <c r="I28" s="10"/>
      <c r="J28" s="1" t="str">
        <f t="shared" si="1"/>
        <v>○</v>
      </c>
      <c r="K28" s="1" t="str">
        <f t="shared" si="2"/>
        <v>-</v>
      </c>
    </row>
    <row r="29" spans="1:11" s="45" customFormat="1" ht="54">
      <c r="A29" s="44">
        <f t="shared" si="0"/>
        <v>24</v>
      </c>
      <c r="B29" s="51"/>
      <c r="C29" s="56" t="s">
        <v>1537</v>
      </c>
      <c r="D29" s="10" t="s">
        <v>1538</v>
      </c>
      <c r="E29" s="10" t="s">
        <v>1539</v>
      </c>
      <c r="F29" s="26" t="s">
        <v>1522</v>
      </c>
      <c r="G29" s="20" t="s">
        <v>56</v>
      </c>
      <c r="H29" s="10" t="s">
        <v>14</v>
      </c>
      <c r="I29" s="10"/>
      <c r="J29" s="1" t="str">
        <f t="shared" si="1"/>
        <v>-</v>
      </c>
      <c r="K29" s="1" t="str">
        <f t="shared" si="2"/>
        <v>-</v>
      </c>
    </row>
    <row r="30" spans="1:11" s="45" customFormat="1" ht="108">
      <c r="A30" s="44">
        <f t="shared" si="0"/>
        <v>25</v>
      </c>
      <c r="B30" s="51"/>
      <c r="C30" s="56" t="s">
        <v>1540</v>
      </c>
      <c r="D30" s="60" t="s">
        <v>2902</v>
      </c>
      <c r="E30" s="10" t="s">
        <v>1541</v>
      </c>
      <c r="F30" s="26"/>
      <c r="G30" s="20" t="s">
        <v>56</v>
      </c>
      <c r="H30" s="194" t="s">
        <v>2561</v>
      </c>
      <c r="I30" s="10"/>
      <c r="J30" s="1" t="str">
        <f t="shared" si="1"/>
        <v>○</v>
      </c>
      <c r="K30" s="1" t="str">
        <f t="shared" si="2"/>
        <v>-</v>
      </c>
    </row>
    <row r="31" spans="1:11" s="45" customFormat="1" ht="54">
      <c r="A31" s="44">
        <f t="shared" si="0"/>
        <v>26</v>
      </c>
      <c r="B31" s="51"/>
      <c r="C31" s="37" t="s">
        <v>493</v>
      </c>
      <c r="D31" s="60" t="s">
        <v>2352</v>
      </c>
      <c r="E31" s="15" t="s">
        <v>1290</v>
      </c>
      <c r="F31" s="27" t="s">
        <v>1291</v>
      </c>
      <c r="G31" s="20" t="s">
        <v>287</v>
      </c>
      <c r="H31" s="10" t="s">
        <v>14</v>
      </c>
      <c r="I31" s="10"/>
      <c r="J31" s="1" t="str">
        <f t="shared" si="1"/>
        <v>-</v>
      </c>
      <c r="K31" s="1" t="str">
        <f t="shared" si="2"/>
        <v>-</v>
      </c>
    </row>
    <row r="32" spans="1:11" s="45" customFormat="1" ht="40.5">
      <c r="A32" s="44">
        <f t="shared" si="0"/>
        <v>27</v>
      </c>
      <c r="B32" s="51"/>
      <c r="C32" s="37" t="s">
        <v>494</v>
      </c>
      <c r="D32" s="60" t="s">
        <v>2349</v>
      </c>
      <c r="E32" s="15" t="s">
        <v>1289</v>
      </c>
      <c r="F32" s="27">
        <v>10</v>
      </c>
      <c r="G32" s="20" t="s">
        <v>287</v>
      </c>
      <c r="H32" s="10" t="s">
        <v>14</v>
      </c>
      <c r="I32" s="10"/>
      <c r="J32" s="1" t="str">
        <f t="shared" si="1"/>
        <v>-</v>
      </c>
      <c r="K32" s="1" t="str">
        <f t="shared" si="2"/>
        <v>-</v>
      </c>
    </row>
    <row r="33" spans="1:11" s="45" customFormat="1" ht="108">
      <c r="A33" s="44">
        <f t="shared" si="0"/>
        <v>28</v>
      </c>
      <c r="B33" s="51"/>
      <c r="C33" s="37" t="s">
        <v>495</v>
      </c>
      <c r="D33" s="60" t="s">
        <v>2350</v>
      </c>
      <c r="E33" s="15" t="s">
        <v>1292</v>
      </c>
      <c r="F33" s="27">
        <v>0</v>
      </c>
      <c r="G33" s="20" t="s">
        <v>287</v>
      </c>
      <c r="H33" s="10" t="s">
        <v>14</v>
      </c>
      <c r="I33" s="10"/>
      <c r="J33" s="1" t="str">
        <f t="shared" si="1"/>
        <v>-</v>
      </c>
      <c r="K33" s="1" t="str">
        <f t="shared" si="2"/>
        <v>-</v>
      </c>
    </row>
    <row r="34" spans="1:11" s="45" customFormat="1" ht="27">
      <c r="A34" s="44">
        <f t="shared" si="0"/>
        <v>29</v>
      </c>
      <c r="B34" s="51"/>
      <c r="C34" s="37" t="s">
        <v>137</v>
      </c>
      <c r="D34" s="60" t="s">
        <v>2351</v>
      </c>
      <c r="E34" s="15" t="s">
        <v>1293</v>
      </c>
      <c r="F34" s="27">
        <v>8192</v>
      </c>
      <c r="G34" s="20" t="s">
        <v>287</v>
      </c>
      <c r="H34" s="10" t="s">
        <v>14</v>
      </c>
      <c r="I34" s="10"/>
      <c r="J34" s="1" t="str">
        <f t="shared" si="1"/>
        <v>-</v>
      </c>
      <c r="K34" s="1" t="str">
        <f t="shared" si="2"/>
        <v>-</v>
      </c>
    </row>
    <row r="35" spans="1:11" s="45" customFormat="1" ht="54">
      <c r="A35" s="44">
        <f t="shared" si="0"/>
        <v>30</v>
      </c>
      <c r="B35" s="51"/>
      <c r="C35" s="56" t="s">
        <v>1542</v>
      </c>
      <c r="D35" s="10" t="s">
        <v>1543</v>
      </c>
      <c r="E35" s="10" t="s">
        <v>1544</v>
      </c>
      <c r="F35" s="27" t="s">
        <v>1545</v>
      </c>
      <c r="G35" s="20" t="s">
        <v>287</v>
      </c>
      <c r="H35" s="10" t="s">
        <v>14</v>
      </c>
      <c r="I35" s="10"/>
      <c r="J35" s="1" t="str">
        <f t="shared" si="1"/>
        <v>-</v>
      </c>
      <c r="K35" s="1" t="str">
        <f t="shared" si="2"/>
        <v>-</v>
      </c>
    </row>
    <row r="36" spans="1:11" s="45" customFormat="1" ht="40.5">
      <c r="A36" s="44">
        <f t="shared" si="0"/>
        <v>31</v>
      </c>
      <c r="B36" s="51"/>
      <c r="C36" s="56" t="s">
        <v>1546</v>
      </c>
      <c r="D36" s="10" t="s">
        <v>1547</v>
      </c>
      <c r="E36" s="10" t="s">
        <v>1548</v>
      </c>
      <c r="F36" s="27">
        <v>10</v>
      </c>
      <c r="G36" s="20" t="s">
        <v>287</v>
      </c>
      <c r="H36" s="10" t="s">
        <v>14</v>
      </c>
      <c r="I36" s="10"/>
      <c r="J36" s="1" t="str">
        <f t="shared" si="1"/>
        <v>-</v>
      </c>
      <c r="K36" s="1" t="str">
        <f t="shared" si="2"/>
        <v>-</v>
      </c>
    </row>
    <row r="37" spans="1:11" s="45" customFormat="1" ht="94.5">
      <c r="A37" s="44">
        <f t="shared" si="0"/>
        <v>32</v>
      </c>
      <c r="B37" s="51"/>
      <c r="C37" s="56" t="s">
        <v>1549</v>
      </c>
      <c r="D37" s="60" t="s">
        <v>2348</v>
      </c>
      <c r="E37" s="10" t="s">
        <v>1550</v>
      </c>
      <c r="F37" s="27">
        <v>0</v>
      </c>
      <c r="G37" s="20" t="s">
        <v>287</v>
      </c>
      <c r="H37" s="10" t="s">
        <v>14</v>
      </c>
      <c r="I37" s="10"/>
      <c r="J37" s="1" t="str">
        <f t="shared" si="1"/>
        <v>-</v>
      </c>
      <c r="K37" s="1" t="str">
        <f t="shared" si="2"/>
        <v>-</v>
      </c>
    </row>
    <row r="38" spans="1:11" s="45" customFormat="1" ht="27">
      <c r="A38" s="44">
        <f t="shared" si="0"/>
        <v>33</v>
      </c>
      <c r="B38" s="51"/>
      <c r="C38" s="56" t="s">
        <v>1551</v>
      </c>
      <c r="D38" s="10" t="s">
        <v>1552</v>
      </c>
      <c r="E38" s="10" t="s">
        <v>1553</v>
      </c>
      <c r="F38" s="27">
        <v>8192</v>
      </c>
      <c r="G38" s="20" t="s">
        <v>287</v>
      </c>
      <c r="H38" s="10" t="s">
        <v>14</v>
      </c>
      <c r="I38" s="10"/>
      <c r="J38" s="1" t="str">
        <f t="shared" si="1"/>
        <v>-</v>
      </c>
      <c r="K38" s="1" t="str">
        <f t="shared" si="2"/>
        <v>-</v>
      </c>
    </row>
    <row r="39" spans="1:11" s="45" customFormat="1" ht="40.5">
      <c r="A39" s="44">
        <f t="shared" si="0"/>
        <v>34</v>
      </c>
      <c r="B39" s="51"/>
      <c r="C39" s="37" t="s">
        <v>138</v>
      </c>
      <c r="D39" s="60" t="s">
        <v>2190</v>
      </c>
      <c r="E39" s="15" t="s">
        <v>1289</v>
      </c>
      <c r="F39" s="27">
        <v>10</v>
      </c>
      <c r="G39" s="20" t="s">
        <v>56</v>
      </c>
      <c r="H39" s="10" t="s">
        <v>71</v>
      </c>
      <c r="I39" s="10"/>
      <c r="J39" s="1" t="str">
        <f t="shared" si="1"/>
        <v>-</v>
      </c>
      <c r="K39" s="1" t="str">
        <f t="shared" si="2"/>
        <v>-</v>
      </c>
    </row>
    <row r="40" spans="1:11" s="45" customFormat="1" ht="67.5">
      <c r="A40" s="44">
        <f t="shared" si="0"/>
        <v>35</v>
      </c>
      <c r="B40" s="51"/>
      <c r="C40" s="56" t="s">
        <v>1554</v>
      </c>
      <c r="D40" s="10" t="s">
        <v>2216</v>
      </c>
      <c r="E40" s="10" t="s">
        <v>1555</v>
      </c>
      <c r="F40" s="27">
        <v>0</v>
      </c>
      <c r="G40" s="20" t="s">
        <v>56</v>
      </c>
      <c r="H40" s="10" t="s">
        <v>14</v>
      </c>
      <c r="I40" s="10"/>
      <c r="J40" s="1" t="str">
        <f t="shared" si="1"/>
        <v>-</v>
      </c>
      <c r="K40" s="1" t="str">
        <f t="shared" si="2"/>
        <v>-</v>
      </c>
    </row>
    <row r="41" spans="1:11" s="45" customFormat="1" ht="216">
      <c r="A41" s="44">
        <f t="shared" si="0"/>
        <v>36</v>
      </c>
      <c r="B41" s="51"/>
      <c r="C41" s="37" t="s">
        <v>139</v>
      </c>
      <c r="D41" s="60" t="s">
        <v>2359</v>
      </c>
      <c r="E41" s="15" t="s">
        <v>923</v>
      </c>
      <c r="F41" s="27">
        <v>0</v>
      </c>
      <c r="G41" s="20" t="s">
        <v>56</v>
      </c>
      <c r="H41" s="10" t="s">
        <v>71</v>
      </c>
      <c r="I41" s="10"/>
      <c r="J41" s="1" t="str">
        <f t="shared" si="1"/>
        <v>-</v>
      </c>
      <c r="K41" s="1" t="str">
        <f t="shared" si="2"/>
        <v>-</v>
      </c>
    </row>
    <row r="42" spans="1:11" s="45" customFormat="1" ht="121.5">
      <c r="A42" s="44">
        <f t="shared" si="0"/>
        <v>37</v>
      </c>
      <c r="B42" s="52"/>
      <c r="C42" s="56" t="s">
        <v>1556</v>
      </c>
      <c r="D42" s="60" t="s">
        <v>2332</v>
      </c>
      <c r="E42" s="10" t="s">
        <v>1557</v>
      </c>
      <c r="F42" s="27" t="s">
        <v>1558</v>
      </c>
      <c r="G42" s="20" t="s">
        <v>56</v>
      </c>
      <c r="H42" s="10" t="s">
        <v>14</v>
      </c>
      <c r="I42" s="10"/>
      <c r="J42" s="1" t="str">
        <f t="shared" si="1"/>
        <v>-</v>
      </c>
      <c r="K42" s="1" t="str">
        <f t="shared" si="2"/>
        <v>-</v>
      </c>
    </row>
    <row r="43" spans="1:11" s="45" customFormat="1" ht="54">
      <c r="A43" s="44">
        <f t="shared" si="0"/>
        <v>38</v>
      </c>
      <c r="B43" s="15" t="s">
        <v>140</v>
      </c>
      <c r="C43" s="37" t="s">
        <v>141</v>
      </c>
      <c r="D43" s="60" t="s">
        <v>2360</v>
      </c>
      <c r="E43" s="15" t="s">
        <v>1063</v>
      </c>
      <c r="F43" s="27" t="s">
        <v>1294</v>
      </c>
      <c r="G43" s="20" t="s">
        <v>56</v>
      </c>
      <c r="H43" s="10" t="s">
        <v>71</v>
      </c>
      <c r="I43" s="10"/>
      <c r="J43" s="1" t="str">
        <f t="shared" si="1"/>
        <v>-</v>
      </c>
      <c r="K43" s="1" t="str">
        <f t="shared" si="2"/>
        <v>-</v>
      </c>
    </row>
    <row r="44" spans="1:11" s="45" customFormat="1" ht="162">
      <c r="A44" s="44">
        <f>ROW()-5</f>
        <v>39</v>
      </c>
      <c r="B44" s="457" t="s">
        <v>68</v>
      </c>
      <c r="C44" s="56" t="s">
        <v>1559</v>
      </c>
      <c r="D44" s="60" t="s">
        <v>2333</v>
      </c>
      <c r="E44" s="10" t="s">
        <v>1555</v>
      </c>
      <c r="F44" s="27">
        <v>16</v>
      </c>
      <c r="G44" s="20" t="s">
        <v>56</v>
      </c>
      <c r="H44" s="10" t="s">
        <v>2564</v>
      </c>
      <c r="I44" s="10"/>
      <c r="J44" s="1" t="str">
        <f t="shared" si="1"/>
        <v>○</v>
      </c>
      <c r="K44" s="1" t="str">
        <f t="shared" si="2"/>
        <v>-</v>
      </c>
    </row>
    <row r="45" spans="1:11" s="45" customFormat="1" ht="94.5">
      <c r="A45" s="44">
        <f t="shared" si="0"/>
        <v>40</v>
      </c>
      <c r="B45" s="458"/>
      <c r="C45" s="56" t="s">
        <v>1560</v>
      </c>
      <c r="D45" s="60" t="s">
        <v>2334</v>
      </c>
      <c r="E45" s="10" t="s">
        <v>1561</v>
      </c>
      <c r="F45" s="27">
        <v>16</v>
      </c>
      <c r="G45" s="20" t="s">
        <v>56</v>
      </c>
      <c r="H45" s="194" t="s">
        <v>2564</v>
      </c>
      <c r="I45" s="10"/>
      <c r="J45" s="1" t="str">
        <f t="shared" si="1"/>
        <v>○</v>
      </c>
      <c r="K45" s="1" t="str">
        <f t="shared" si="2"/>
        <v>-</v>
      </c>
    </row>
    <row r="46" spans="1:11" s="45" customFormat="1" ht="175.5">
      <c r="A46" s="44">
        <f t="shared" si="0"/>
        <v>41</v>
      </c>
      <c r="B46" s="458"/>
      <c r="C46" s="37" t="s">
        <v>69</v>
      </c>
      <c r="D46" s="60" t="s">
        <v>2335</v>
      </c>
      <c r="E46" s="15" t="s">
        <v>1295</v>
      </c>
      <c r="F46" s="27">
        <v>0</v>
      </c>
      <c r="G46" s="20" t="s">
        <v>56</v>
      </c>
      <c r="H46" s="10" t="s">
        <v>14</v>
      </c>
      <c r="I46" s="10"/>
      <c r="J46" s="1" t="str">
        <f t="shared" si="1"/>
        <v>-</v>
      </c>
      <c r="K46" s="1" t="str">
        <f t="shared" si="2"/>
        <v>-</v>
      </c>
    </row>
    <row r="47" spans="1:11" s="45" customFormat="1" ht="148.5">
      <c r="A47" s="44">
        <f t="shared" si="0"/>
        <v>42</v>
      </c>
      <c r="B47" s="458"/>
      <c r="C47" s="37" t="s">
        <v>70</v>
      </c>
      <c r="D47" s="60" t="s">
        <v>2361</v>
      </c>
      <c r="E47" s="15" t="s">
        <v>1242</v>
      </c>
      <c r="F47" s="27" t="s">
        <v>839</v>
      </c>
      <c r="G47" s="20" t="s">
        <v>56</v>
      </c>
      <c r="H47" s="10" t="s">
        <v>71</v>
      </c>
      <c r="I47" s="10"/>
      <c r="J47" s="1" t="str">
        <f t="shared" si="1"/>
        <v>-</v>
      </c>
      <c r="K47" s="1" t="str">
        <f t="shared" si="2"/>
        <v>-</v>
      </c>
    </row>
    <row r="48" spans="1:11" s="45" customFormat="1" ht="243">
      <c r="A48" s="44">
        <f t="shared" si="0"/>
        <v>43</v>
      </c>
      <c r="B48" s="458"/>
      <c r="C48" s="37" t="s">
        <v>838</v>
      </c>
      <c r="D48" s="60" t="s">
        <v>2362</v>
      </c>
      <c r="E48" s="15" t="s">
        <v>1242</v>
      </c>
      <c r="F48" s="27" t="s">
        <v>839</v>
      </c>
      <c r="G48" s="20" t="s">
        <v>56</v>
      </c>
      <c r="H48" s="10" t="s">
        <v>71</v>
      </c>
      <c r="I48" s="10"/>
      <c r="J48" s="1" t="str">
        <f t="shared" si="1"/>
        <v>-</v>
      </c>
      <c r="K48" s="1" t="str">
        <f t="shared" si="2"/>
        <v>-</v>
      </c>
    </row>
    <row r="49" spans="1:11" s="45" customFormat="1" ht="189">
      <c r="A49" s="44">
        <f t="shared" si="0"/>
        <v>44</v>
      </c>
      <c r="B49" s="28"/>
      <c r="C49" s="56" t="s">
        <v>1562</v>
      </c>
      <c r="D49" s="60" t="s">
        <v>2336</v>
      </c>
      <c r="E49" s="10" t="s">
        <v>1566</v>
      </c>
      <c r="F49" s="27" t="s">
        <v>1567</v>
      </c>
      <c r="G49" s="20" t="s">
        <v>56</v>
      </c>
      <c r="H49" s="10" t="s">
        <v>14</v>
      </c>
      <c r="I49" s="10"/>
      <c r="J49" s="1" t="str">
        <f>IF(H49="-","-","○")</f>
        <v>-</v>
      </c>
      <c r="K49" s="1" t="str">
        <f t="shared" si="2"/>
        <v>-</v>
      </c>
    </row>
    <row r="50" spans="1:11" s="45" customFormat="1" ht="135">
      <c r="A50" s="44">
        <f t="shared" si="0"/>
        <v>45</v>
      </c>
      <c r="B50" s="28"/>
      <c r="C50" s="56" t="s">
        <v>1563</v>
      </c>
      <c r="D50" s="60" t="s">
        <v>1571</v>
      </c>
      <c r="E50" s="10" t="s">
        <v>1568</v>
      </c>
      <c r="F50" s="27" t="s">
        <v>1569</v>
      </c>
      <c r="G50" s="8" t="s">
        <v>1570</v>
      </c>
      <c r="H50" s="10" t="s">
        <v>14</v>
      </c>
      <c r="I50" s="10"/>
      <c r="J50" s="1" t="str">
        <f>IF(H50="-","-","○")</f>
        <v>-</v>
      </c>
      <c r="K50" s="1" t="str">
        <f t="shared" si="2"/>
        <v>-</v>
      </c>
    </row>
    <row r="51" spans="1:11" s="45" customFormat="1" ht="121.5">
      <c r="A51" s="44">
        <f t="shared" si="0"/>
        <v>46</v>
      </c>
      <c r="B51" s="28"/>
      <c r="C51" s="56" t="s">
        <v>1564</v>
      </c>
      <c r="D51" s="60" t="s">
        <v>1572</v>
      </c>
      <c r="E51" s="10" t="s">
        <v>1573</v>
      </c>
      <c r="F51" s="27" t="s">
        <v>1574</v>
      </c>
      <c r="G51" s="20" t="s">
        <v>56</v>
      </c>
      <c r="H51" s="10" t="s">
        <v>14</v>
      </c>
      <c r="I51" s="10"/>
      <c r="J51" s="1" t="str">
        <f>IF(H51="-","-","○")</f>
        <v>-</v>
      </c>
      <c r="K51" s="1" t="str">
        <f t="shared" si="2"/>
        <v>-</v>
      </c>
    </row>
    <row r="52" spans="1:11" s="45" customFormat="1" ht="135">
      <c r="A52" s="44">
        <f t="shared" si="0"/>
        <v>47</v>
      </c>
      <c r="B52" s="29"/>
      <c r="C52" s="56" t="s">
        <v>1565</v>
      </c>
      <c r="D52" s="60" t="s">
        <v>1575</v>
      </c>
      <c r="E52" s="10" t="s">
        <v>1573</v>
      </c>
      <c r="F52" s="27" t="s">
        <v>1574</v>
      </c>
      <c r="G52" s="20" t="s">
        <v>56</v>
      </c>
      <c r="H52" s="10" t="s">
        <v>14</v>
      </c>
      <c r="I52" s="10"/>
      <c r="J52" s="1" t="str">
        <f t="shared" ref="J52:J70" si="3">IF(H52="-","-","○")</f>
        <v>-</v>
      </c>
      <c r="K52" s="1" t="str">
        <f t="shared" si="2"/>
        <v>-</v>
      </c>
    </row>
    <row r="53" spans="1:11" s="45" customFormat="1" ht="121.5">
      <c r="A53" s="44">
        <f t="shared" si="0"/>
        <v>48</v>
      </c>
      <c r="B53" s="28" t="s">
        <v>1576</v>
      </c>
      <c r="C53" s="56" t="s">
        <v>2193</v>
      </c>
      <c r="D53" s="60" t="s">
        <v>1577</v>
      </c>
      <c r="E53" s="10" t="s">
        <v>1573</v>
      </c>
      <c r="F53" s="27" t="s">
        <v>1578</v>
      </c>
      <c r="G53" s="20" t="s">
        <v>56</v>
      </c>
      <c r="H53" s="265" t="s">
        <v>14</v>
      </c>
      <c r="I53" s="10"/>
      <c r="J53" s="1" t="str">
        <f t="shared" si="3"/>
        <v>-</v>
      </c>
      <c r="K53" s="1" t="str">
        <f t="shared" si="2"/>
        <v>-</v>
      </c>
    </row>
    <row r="54" spans="1:11" s="45" customFormat="1" ht="121.5">
      <c r="A54" s="44">
        <f t="shared" si="0"/>
        <v>49</v>
      </c>
      <c r="B54" s="28"/>
      <c r="C54" s="56" t="s">
        <v>1579</v>
      </c>
      <c r="D54" s="60" t="s">
        <v>2194</v>
      </c>
      <c r="E54" s="10" t="s">
        <v>1573</v>
      </c>
      <c r="F54" s="27" t="s">
        <v>1574</v>
      </c>
      <c r="G54" s="20" t="s">
        <v>56</v>
      </c>
      <c r="H54" s="10" t="s">
        <v>14</v>
      </c>
      <c r="I54" s="10"/>
      <c r="J54" s="1" t="str">
        <f t="shared" si="3"/>
        <v>-</v>
      </c>
      <c r="K54" s="1" t="str">
        <f t="shared" si="2"/>
        <v>-</v>
      </c>
    </row>
    <row r="55" spans="1:11" s="45" customFormat="1" ht="121.5">
      <c r="A55" s="44"/>
      <c r="B55" s="28"/>
      <c r="C55" s="56" t="s">
        <v>1580</v>
      </c>
      <c r="D55" s="60" t="s">
        <v>2337</v>
      </c>
      <c r="E55" s="10" t="s">
        <v>1561</v>
      </c>
      <c r="F55" s="27">
        <v>16</v>
      </c>
      <c r="G55" s="20" t="s">
        <v>56</v>
      </c>
      <c r="H55" s="10" t="s">
        <v>14</v>
      </c>
      <c r="I55" s="10"/>
      <c r="J55" s="1" t="str">
        <f t="shared" si="3"/>
        <v>-</v>
      </c>
      <c r="K55" s="1" t="str">
        <f t="shared" si="2"/>
        <v>-</v>
      </c>
    </row>
    <row r="56" spans="1:11" s="45" customFormat="1" ht="67.5">
      <c r="A56" s="44"/>
      <c r="B56" s="28"/>
      <c r="C56" s="56" t="s">
        <v>1581</v>
      </c>
      <c r="D56" s="60" t="s">
        <v>2338</v>
      </c>
      <c r="E56" s="10" t="s">
        <v>1561</v>
      </c>
      <c r="F56" s="27">
        <v>32</v>
      </c>
      <c r="G56" s="20" t="s">
        <v>56</v>
      </c>
      <c r="H56" s="10" t="s">
        <v>14</v>
      </c>
      <c r="I56" s="10"/>
      <c r="J56" s="1" t="str">
        <f t="shared" si="3"/>
        <v>-</v>
      </c>
      <c r="K56" s="1" t="str">
        <f t="shared" si="2"/>
        <v>-</v>
      </c>
    </row>
    <row r="57" spans="1:11" s="45" customFormat="1" ht="94.5">
      <c r="A57" s="44"/>
      <c r="B57" s="28"/>
      <c r="C57" s="56" t="s">
        <v>1582</v>
      </c>
      <c r="D57" s="60" t="s">
        <v>2339</v>
      </c>
      <c r="E57" s="10" t="s">
        <v>1561</v>
      </c>
      <c r="F57" s="27">
        <v>60</v>
      </c>
      <c r="G57" s="20" t="s">
        <v>56</v>
      </c>
      <c r="H57" s="10" t="s">
        <v>14</v>
      </c>
      <c r="I57" s="10"/>
      <c r="J57" s="1" t="str">
        <f t="shared" si="3"/>
        <v>-</v>
      </c>
      <c r="K57" s="1" t="str">
        <f t="shared" si="2"/>
        <v>-</v>
      </c>
    </row>
    <row r="58" spans="1:11" s="45" customFormat="1" ht="81">
      <c r="A58" s="44">
        <f t="shared" si="0"/>
        <v>53</v>
      </c>
      <c r="B58" s="31" t="s">
        <v>1583</v>
      </c>
      <c r="C58" s="56" t="s">
        <v>1584</v>
      </c>
      <c r="D58" s="60" t="s">
        <v>2340</v>
      </c>
      <c r="E58" s="10" t="s">
        <v>1585</v>
      </c>
      <c r="F58" s="27">
        <v>60</v>
      </c>
      <c r="G58" s="20" t="s">
        <v>56</v>
      </c>
      <c r="H58" s="10" t="s">
        <v>14</v>
      </c>
      <c r="I58" s="10"/>
      <c r="J58" s="1" t="str">
        <f t="shared" si="3"/>
        <v>-</v>
      </c>
      <c r="K58" s="1" t="str">
        <f t="shared" si="2"/>
        <v>-</v>
      </c>
    </row>
    <row r="59" spans="1:11" s="45" customFormat="1" ht="108">
      <c r="A59" s="44">
        <f t="shared" si="0"/>
        <v>54</v>
      </c>
      <c r="B59" s="31" t="s">
        <v>1586</v>
      </c>
      <c r="C59" s="56" t="s">
        <v>2217</v>
      </c>
      <c r="D59" s="60" t="s">
        <v>1587</v>
      </c>
      <c r="E59" s="10" t="s">
        <v>1588</v>
      </c>
      <c r="F59" s="27">
        <v>300</v>
      </c>
      <c r="G59" s="20" t="s">
        <v>56</v>
      </c>
      <c r="H59" s="10" t="s">
        <v>14</v>
      </c>
      <c r="I59" s="10"/>
      <c r="J59" s="1" t="str">
        <f t="shared" si="3"/>
        <v>-</v>
      </c>
      <c r="K59" s="1" t="str">
        <f t="shared" si="2"/>
        <v>-</v>
      </c>
    </row>
    <row r="60" spans="1:11" s="45" customFormat="1" ht="54">
      <c r="A60" s="44">
        <f t="shared" si="0"/>
        <v>55</v>
      </c>
      <c r="B60" s="29"/>
      <c r="C60" s="56" t="s">
        <v>1589</v>
      </c>
      <c r="D60" s="60" t="s">
        <v>1590</v>
      </c>
      <c r="E60" s="10" t="s">
        <v>1591</v>
      </c>
      <c r="F60" s="27">
        <v>0</v>
      </c>
      <c r="G60" s="20" t="s">
        <v>56</v>
      </c>
      <c r="H60" s="10" t="s">
        <v>14</v>
      </c>
      <c r="I60" s="10"/>
      <c r="J60" s="1" t="str">
        <f t="shared" si="3"/>
        <v>-</v>
      </c>
      <c r="K60" s="1" t="str">
        <f t="shared" si="2"/>
        <v>-</v>
      </c>
    </row>
    <row r="61" spans="1:11" s="45" customFormat="1" ht="94.5">
      <c r="A61" s="44">
        <f t="shared" si="0"/>
        <v>56</v>
      </c>
      <c r="B61" s="3" t="s">
        <v>1592</v>
      </c>
      <c r="C61" s="56" t="s">
        <v>1593</v>
      </c>
      <c r="D61" s="60" t="s">
        <v>1594</v>
      </c>
      <c r="E61" s="10" t="s">
        <v>1573</v>
      </c>
      <c r="F61" s="27" t="s">
        <v>1578</v>
      </c>
      <c r="G61" s="20" t="s">
        <v>56</v>
      </c>
      <c r="H61" s="10" t="s">
        <v>14</v>
      </c>
      <c r="I61" s="10"/>
      <c r="J61" s="1" t="str">
        <f t="shared" si="3"/>
        <v>-</v>
      </c>
      <c r="K61" s="1" t="str">
        <f t="shared" si="2"/>
        <v>-</v>
      </c>
    </row>
    <row r="62" spans="1:11" s="45" customFormat="1" ht="94.5">
      <c r="A62" s="44">
        <f t="shared" si="0"/>
        <v>57</v>
      </c>
      <c r="B62" s="31" t="s">
        <v>1595</v>
      </c>
      <c r="C62" s="56" t="s">
        <v>1596</v>
      </c>
      <c r="D62" s="60" t="s">
        <v>2341</v>
      </c>
      <c r="E62" s="10" t="s">
        <v>1597</v>
      </c>
      <c r="F62" s="27" t="s">
        <v>2562</v>
      </c>
      <c r="G62" s="20" t="s">
        <v>56</v>
      </c>
      <c r="H62" s="10" t="s">
        <v>2499</v>
      </c>
      <c r="I62" s="10"/>
      <c r="J62" s="1" t="str">
        <f t="shared" si="3"/>
        <v>○</v>
      </c>
      <c r="K62" s="1" t="str">
        <f t="shared" si="2"/>
        <v>-</v>
      </c>
    </row>
    <row r="63" spans="1:11" s="45" customFormat="1" ht="229.5">
      <c r="A63" s="44">
        <f t="shared" si="0"/>
        <v>58</v>
      </c>
      <c r="B63" s="29"/>
      <c r="C63" s="56" t="s">
        <v>1598</v>
      </c>
      <c r="D63" s="60" t="s">
        <v>2342</v>
      </c>
      <c r="E63" s="10" t="s">
        <v>1599</v>
      </c>
      <c r="F63" s="27" t="s">
        <v>2563</v>
      </c>
      <c r="G63" s="20" t="s">
        <v>56</v>
      </c>
      <c r="H63" s="194" t="s">
        <v>2499</v>
      </c>
      <c r="I63" s="10"/>
      <c r="J63" s="1" t="str">
        <f t="shared" si="3"/>
        <v>○</v>
      </c>
      <c r="K63" s="1" t="str">
        <f t="shared" si="2"/>
        <v>-</v>
      </c>
    </row>
    <row r="64" spans="1:11" s="45" customFormat="1" ht="175.5">
      <c r="A64" s="44">
        <f t="shared" si="0"/>
        <v>59</v>
      </c>
      <c r="B64" s="3" t="s">
        <v>1600</v>
      </c>
      <c r="C64" s="56" t="s">
        <v>1601</v>
      </c>
      <c r="D64" s="60" t="s">
        <v>2343</v>
      </c>
      <c r="E64" s="10" t="s">
        <v>1602</v>
      </c>
      <c r="F64" s="76" t="s">
        <v>2801</v>
      </c>
      <c r="G64" s="20" t="s">
        <v>56</v>
      </c>
      <c r="H64" s="10" t="s">
        <v>14</v>
      </c>
      <c r="I64" s="10"/>
      <c r="J64" s="1" t="str">
        <f t="shared" si="3"/>
        <v>-</v>
      </c>
      <c r="K64" s="1" t="str">
        <f t="shared" si="2"/>
        <v>-</v>
      </c>
    </row>
    <row r="65" spans="1:11" s="45" customFormat="1" ht="202.5">
      <c r="A65" s="44">
        <f t="shared" si="0"/>
        <v>60</v>
      </c>
      <c r="B65" s="3" t="s">
        <v>2195</v>
      </c>
      <c r="C65" s="56" t="s">
        <v>1603</v>
      </c>
      <c r="D65" s="60" t="s">
        <v>2344</v>
      </c>
      <c r="E65" s="10" t="s">
        <v>1604</v>
      </c>
      <c r="F65" s="27"/>
      <c r="G65" s="20" t="s">
        <v>56</v>
      </c>
      <c r="H65" s="10" t="s">
        <v>14</v>
      </c>
      <c r="I65" s="10"/>
      <c r="J65" s="1" t="str">
        <f t="shared" si="3"/>
        <v>-</v>
      </c>
      <c r="K65" s="1" t="str">
        <f t="shared" si="2"/>
        <v>-</v>
      </c>
    </row>
    <row r="66" spans="1:11" s="45" customFormat="1" ht="81">
      <c r="A66" s="44">
        <f t="shared" si="0"/>
        <v>61</v>
      </c>
      <c r="B66" s="31" t="s">
        <v>1605</v>
      </c>
      <c r="C66" s="56" t="s">
        <v>2196</v>
      </c>
      <c r="D66" s="60" t="s">
        <v>2209</v>
      </c>
      <c r="E66" s="10" t="s">
        <v>1606</v>
      </c>
      <c r="F66" s="27" t="s">
        <v>1607</v>
      </c>
      <c r="G66" s="20" t="s">
        <v>56</v>
      </c>
      <c r="H66" s="10" t="s">
        <v>14</v>
      </c>
      <c r="I66" s="10"/>
      <c r="J66" s="1" t="str">
        <f t="shared" si="3"/>
        <v>-</v>
      </c>
      <c r="K66" s="1" t="str">
        <f t="shared" si="2"/>
        <v>-</v>
      </c>
    </row>
    <row r="67" spans="1:11" s="45" customFormat="1" ht="135">
      <c r="A67" s="44">
        <f t="shared" si="0"/>
        <v>62</v>
      </c>
      <c r="B67" s="29"/>
      <c r="C67" s="56" t="s">
        <v>2197</v>
      </c>
      <c r="D67" s="60" t="s">
        <v>2345</v>
      </c>
      <c r="E67" s="10" t="s">
        <v>1573</v>
      </c>
      <c r="F67" s="27" t="s">
        <v>1578</v>
      </c>
      <c r="G67" s="20" t="s">
        <v>56</v>
      </c>
      <c r="H67" s="10" t="s">
        <v>14</v>
      </c>
      <c r="I67" s="10"/>
      <c r="J67" s="1" t="str">
        <f t="shared" si="3"/>
        <v>-</v>
      </c>
      <c r="K67" s="1" t="str">
        <f t="shared" si="2"/>
        <v>-</v>
      </c>
    </row>
    <row r="68" spans="1:11" s="45" customFormat="1" ht="175.5">
      <c r="A68" s="44">
        <f t="shared" si="0"/>
        <v>63</v>
      </c>
      <c r="B68" s="31" t="s">
        <v>1608</v>
      </c>
      <c r="C68" s="56" t="s">
        <v>1609</v>
      </c>
      <c r="D68" s="60" t="s">
        <v>2346</v>
      </c>
      <c r="E68" s="10" t="s">
        <v>1585</v>
      </c>
      <c r="F68" s="27">
        <v>0</v>
      </c>
      <c r="G68" s="20" t="s">
        <v>56</v>
      </c>
      <c r="H68" s="353" t="s">
        <v>2564</v>
      </c>
      <c r="I68" s="10"/>
      <c r="J68" s="1" t="str">
        <f t="shared" si="3"/>
        <v>○</v>
      </c>
      <c r="K68" s="1" t="str">
        <f t="shared" si="2"/>
        <v>-</v>
      </c>
    </row>
    <row r="69" spans="1:11" s="45" customFormat="1" ht="189">
      <c r="A69" s="44">
        <f t="shared" si="0"/>
        <v>64</v>
      </c>
      <c r="B69" s="29"/>
      <c r="C69" s="56" t="s">
        <v>1610</v>
      </c>
      <c r="D69" s="60" t="s">
        <v>2347</v>
      </c>
      <c r="E69" s="10" t="s">
        <v>1585</v>
      </c>
      <c r="F69" s="27">
        <v>64</v>
      </c>
      <c r="G69" s="20" t="s">
        <v>56</v>
      </c>
      <c r="H69" s="353" t="s">
        <v>2564</v>
      </c>
      <c r="I69" s="10"/>
      <c r="J69" s="1" t="str">
        <f t="shared" si="3"/>
        <v>○</v>
      </c>
      <c r="K69" s="1" t="str">
        <f t="shared" si="2"/>
        <v>-</v>
      </c>
    </row>
    <row r="70" spans="1:11" s="45" customFormat="1" ht="189">
      <c r="A70" s="44">
        <f t="shared" si="0"/>
        <v>65</v>
      </c>
      <c r="B70" s="3" t="s">
        <v>1611</v>
      </c>
      <c r="C70" s="56" t="s">
        <v>2198</v>
      </c>
      <c r="D70" s="60" t="s">
        <v>2199</v>
      </c>
      <c r="E70" s="10" t="s">
        <v>1612</v>
      </c>
      <c r="F70" s="27" t="s">
        <v>1613</v>
      </c>
      <c r="G70" s="20" t="s">
        <v>56</v>
      </c>
      <c r="H70" s="10" t="s">
        <v>14</v>
      </c>
      <c r="I70" s="10"/>
      <c r="J70" s="1" t="str">
        <f t="shared" si="3"/>
        <v>-</v>
      </c>
      <c r="K70" s="1" t="str">
        <f t="shared" si="2"/>
        <v>-</v>
      </c>
    </row>
  </sheetData>
  <autoFilter ref="A5:K70"/>
  <mergeCells count="2">
    <mergeCell ref="B44:B48"/>
    <mergeCell ref="B6:B25"/>
  </mergeCells>
  <phoneticPr fontI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9"/>
  <sheetViews>
    <sheetView showGridLines="0" zoomScale="85" workbookViewId="0">
      <pane ySplit="6" topLeftCell="A7" activePane="bottomLeft" state="frozen"/>
      <selection activeCell="K31" sqref="K31"/>
      <selection pane="bottomLeft"/>
    </sheetView>
  </sheetViews>
  <sheetFormatPr defaultRowHeight="13.5"/>
  <cols>
    <col min="1" max="1" width="5.625" style="5" customWidth="1"/>
    <col min="2" max="2" width="13.75" style="1" customWidth="1"/>
    <col min="3" max="3" width="51.5" style="1" bestFit="1" customWidth="1"/>
    <col min="4" max="4" width="56.625" style="1" customWidth="1"/>
    <col min="5" max="5" width="20.625" style="1" customWidth="1"/>
    <col min="6" max="6" width="15.625" style="1" customWidth="1"/>
    <col min="7" max="7" width="16.375" style="19" customWidth="1"/>
    <col min="8" max="9" width="15.75" style="1" customWidth="1"/>
    <col min="10" max="16384" width="9" style="1"/>
  </cols>
  <sheetData>
    <row r="1" spans="1:11" s="2" customFormat="1">
      <c r="A1" s="35"/>
      <c r="B1" s="2" t="s">
        <v>697</v>
      </c>
      <c r="C1" s="2" t="s">
        <v>2605</v>
      </c>
      <c r="G1" s="18"/>
    </row>
    <row r="2" spans="1:11" s="2" customFormat="1">
      <c r="B2" s="2" t="s">
        <v>2288</v>
      </c>
      <c r="C2" s="1" t="s">
        <v>2291</v>
      </c>
      <c r="G2" s="18"/>
    </row>
    <row r="3" spans="1:11" s="2" customFormat="1">
      <c r="C3" s="2" t="s">
        <v>2798</v>
      </c>
      <c r="G3" s="18"/>
    </row>
    <row r="4" spans="1:11" s="2" customFormat="1">
      <c r="B4" s="2" t="s">
        <v>687</v>
      </c>
      <c r="C4" s="2" t="s">
        <v>380</v>
      </c>
      <c r="G4" s="18"/>
    </row>
    <row r="5" spans="1:11" s="2" customFormat="1">
      <c r="B5" s="2" t="s">
        <v>1035</v>
      </c>
      <c r="C5" s="2" t="s">
        <v>383</v>
      </c>
      <c r="G5" s="18"/>
    </row>
    <row r="6" spans="1:11">
      <c r="A6" s="11" t="s">
        <v>65</v>
      </c>
      <c r="B6" s="11" t="s">
        <v>1241</v>
      </c>
      <c r="C6" s="12" t="s">
        <v>66</v>
      </c>
      <c r="D6" s="11" t="s">
        <v>63</v>
      </c>
      <c r="E6" s="12" t="s">
        <v>64</v>
      </c>
      <c r="F6" s="12" t="s">
        <v>381</v>
      </c>
      <c r="G6" s="55" t="s">
        <v>2179</v>
      </c>
      <c r="H6" s="12" t="s">
        <v>54</v>
      </c>
      <c r="I6" s="11" t="s">
        <v>942</v>
      </c>
      <c r="J6" s="1" t="s">
        <v>382</v>
      </c>
      <c r="K6" s="1" t="s">
        <v>2721</v>
      </c>
    </row>
    <row r="7" spans="1:11" ht="148.5">
      <c r="A7" s="4">
        <f>ROW()-6</f>
        <v>1</v>
      </c>
      <c r="B7" s="3" t="s">
        <v>384</v>
      </c>
      <c r="C7" s="8" t="s">
        <v>1493</v>
      </c>
      <c r="D7" s="60" t="s">
        <v>2797</v>
      </c>
      <c r="E7" s="62" t="s">
        <v>1450</v>
      </c>
      <c r="F7" s="60" t="s">
        <v>2367</v>
      </c>
      <c r="G7" s="8" t="s">
        <v>287</v>
      </c>
      <c r="H7" s="60" t="s">
        <v>2533</v>
      </c>
      <c r="I7" s="15"/>
      <c r="J7" s="1" t="str">
        <f>IF(H7="-","-","○")</f>
        <v>○</v>
      </c>
      <c r="K7" s="1" t="str">
        <f>IF(G7="未定義","-","○")</f>
        <v>-</v>
      </c>
    </row>
    <row r="8" spans="1:11" ht="148.5">
      <c r="A8" s="4">
        <f t="shared" ref="A8:A27" si="0">ROW()-5</f>
        <v>3</v>
      </c>
      <c r="B8" s="443" t="s">
        <v>385</v>
      </c>
      <c r="C8" s="20" t="s">
        <v>386</v>
      </c>
      <c r="D8" s="60" t="s">
        <v>2796</v>
      </c>
      <c r="E8" s="62" t="s">
        <v>1450</v>
      </c>
      <c r="F8" s="60" t="s">
        <v>2368</v>
      </c>
      <c r="G8" s="8" t="s">
        <v>287</v>
      </c>
      <c r="H8" s="60" t="s">
        <v>2795</v>
      </c>
      <c r="I8" s="15"/>
      <c r="J8" s="1" t="str">
        <f t="shared" ref="J8:J27" si="1">IF(H8="-","-","○")</f>
        <v>○</v>
      </c>
      <c r="K8" s="1" t="str">
        <f t="shared" ref="K8:K27" si="2">IF(G8="未定義","-","○")</f>
        <v>-</v>
      </c>
    </row>
    <row r="9" spans="1:11" ht="27">
      <c r="A9" s="4">
        <f t="shared" si="0"/>
        <v>4</v>
      </c>
      <c r="B9" s="448"/>
      <c r="C9" s="20" t="s">
        <v>79</v>
      </c>
      <c r="D9" s="60" t="s">
        <v>84</v>
      </c>
      <c r="E9" s="62" t="s">
        <v>2317</v>
      </c>
      <c r="F9" s="62" t="s">
        <v>83</v>
      </c>
      <c r="G9" s="7" t="s">
        <v>287</v>
      </c>
      <c r="H9" s="15" t="s">
        <v>698</v>
      </c>
      <c r="I9" s="15"/>
      <c r="J9" s="1" t="str">
        <f t="shared" si="1"/>
        <v>-</v>
      </c>
      <c r="K9" s="1" t="str">
        <f t="shared" si="2"/>
        <v>-</v>
      </c>
    </row>
    <row r="10" spans="1:11" ht="27">
      <c r="A10" s="4">
        <f t="shared" si="0"/>
        <v>5</v>
      </c>
      <c r="B10" s="448"/>
      <c r="C10" s="20" t="s">
        <v>80</v>
      </c>
      <c r="D10" s="60" t="s">
        <v>85</v>
      </c>
      <c r="E10" s="62" t="s">
        <v>2317</v>
      </c>
      <c r="F10" s="62" t="s">
        <v>83</v>
      </c>
      <c r="G10" s="7" t="s">
        <v>287</v>
      </c>
      <c r="H10" s="15" t="s">
        <v>698</v>
      </c>
      <c r="I10" s="15"/>
      <c r="J10" s="1" t="str">
        <f t="shared" si="1"/>
        <v>-</v>
      </c>
      <c r="K10" s="1" t="str">
        <f t="shared" si="2"/>
        <v>-</v>
      </c>
    </row>
    <row r="11" spans="1:11" ht="27">
      <c r="A11" s="4">
        <f t="shared" si="0"/>
        <v>6</v>
      </c>
      <c r="B11" s="448"/>
      <c r="C11" s="20" t="s">
        <v>81</v>
      </c>
      <c r="D11" s="60" t="s">
        <v>86</v>
      </c>
      <c r="E11" s="62" t="s">
        <v>2317</v>
      </c>
      <c r="F11" s="62" t="s">
        <v>82</v>
      </c>
      <c r="G11" s="7" t="s">
        <v>287</v>
      </c>
      <c r="H11" s="15" t="s">
        <v>698</v>
      </c>
      <c r="I11" s="15"/>
      <c r="J11" s="1" t="str">
        <f t="shared" si="1"/>
        <v>-</v>
      </c>
      <c r="K11" s="1" t="str">
        <f t="shared" si="2"/>
        <v>-</v>
      </c>
    </row>
    <row r="12" spans="1:11" ht="27">
      <c r="A12" s="4">
        <f t="shared" si="0"/>
        <v>7</v>
      </c>
      <c r="B12" s="448"/>
      <c r="C12" s="20" t="s">
        <v>87</v>
      </c>
      <c r="D12" s="60" t="s">
        <v>90</v>
      </c>
      <c r="E12" s="62" t="s">
        <v>949</v>
      </c>
      <c r="F12" s="62" t="s">
        <v>948</v>
      </c>
      <c r="G12" s="7" t="s">
        <v>287</v>
      </c>
      <c r="H12" s="15" t="s">
        <v>698</v>
      </c>
      <c r="I12" s="15"/>
      <c r="J12" s="1" t="str">
        <f t="shared" si="1"/>
        <v>-</v>
      </c>
      <c r="K12" s="1" t="str">
        <f t="shared" si="2"/>
        <v>-</v>
      </c>
    </row>
    <row r="13" spans="1:11" ht="27">
      <c r="A13" s="4">
        <f t="shared" si="0"/>
        <v>8</v>
      </c>
      <c r="B13" s="448"/>
      <c r="C13" s="20" t="s">
        <v>88</v>
      </c>
      <c r="D13" s="60" t="s">
        <v>91</v>
      </c>
      <c r="E13" s="62" t="s">
        <v>949</v>
      </c>
      <c r="F13" s="62" t="s">
        <v>948</v>
      </c>
      <c r="G13" s="7" t="s">
        <v>287</v>
      </c>
      <c r="H13" s="15" t="s">
        <v>698</v>
      </c>
      <c r="I13" s="15"/>
      <c r="J13" s="1" t="str">
        <f t="shared" si="1"/>
        <v>-</v>
      </c>
      <c r="K13" s="1" t="str">
        <f t="shared" si="2"/>
        <v>-</v>
      </c>
    </row>
    <row r="14" spans="1:11" ht="27">
      <c r="A14" s="4">
        <f t="shared" si="0"/>
        <v>9</v>
      </c>
      <c r="B14" s="444"/>
      <c r="C14" s="20" t="s">
        <v>89</v>
      </c>
      <c r="D14" s="60" t="s">
        <v>92</v>
      </c>
      <c r="E14" s="62" t="s">
        <v>949</v>
      </c>
      <c r="F14" s="62" t="s">
        <v>948</v>
      </c>
      <c r="G14" s="7" t="s">
        <v>287</v>
      </c>
      <c r="H14" s="15" t="s">
        <v>698</v>
      </c>
      <c r="I14" s="15"/>
      <c r="J14" s="1" t="str">
        <f t="shared" si="1"/>
        <v>-</v>
      </c>
      <c r="K14" s="1" t="str">
        <f t="shared" si="2"/>
        <v>-</v>
      </c>
    </row>
    <row r="15" spans="1:11" ht="54">
      <c r="A15" s="4">
        <f t="shared" si="0"/>
        <v>10</v>
      </c>
      <c r="B15" s="3" t="s">
        <v>523</v>
      </c>
      <c r="C15" s="8" t="s">
        <v>1945</v>
      </c>
      <c r="D15" s="60" t="s">
        <v>2320</v>
      </c>
      <c r="E15" s="62" t="s">
        <v>950</v>
      </c>
      <c r="F15" s="62" t="s">
        <v>2</v>
      </c>
      <c r="G15" s="7" t="s">
        <v>287</v>
      </c>
      <c r="H15" s="15" t="s">
        <v>698</v>
      </c>
      <c r="I15" s="15"/>
      <c r="J15" s="1" t="str">
        <f t="shared" si="1"/>
        <v>-</v>
      </c>
      <c r="K15" s="1" t="str">
        <f t="shared" si="2"/>
        <v>-</v>
      </c>
    </row>
    <row r="16" spans="1:11" ht="81">
      <c r="A16" s="4">
        <f t="shared" si="0"/>
        <v>11</v>
      </c>
      <c r="B16" s="443" t="s">
        <v>524</v>
      </c>
      <c r="C16" s="62" t="s">
        <v>2208</v>
      </c>
      <c r="D16" s="60" t="s">
        <v>178</v>
      </c>
      <c r="E16" s="62" t="s">
        <v>951</v>
      </c>
      <c r="F16" s="62"/>
      <c r="G16" s="7" t="s">
        <v>287</v>
      </c>
      <c r="H16" s="15" t="s">
        <v>698</v>
      </c>
      <c r="I16" s="15"/>
      <c r="J16" s="1" t="str">
        <f t="shared" si="1"/>
        <v>-</v>
      </c>
      <c r="K16" s="1" t="str">
        <f t="shared" si="2"/>
        <v>-</v>
      </c>
    </row>
    <row r="17" spans="1:11" ht="40.5">
      <c r="A17" s="4">
        <f t="shared" si="0"/>
        <v>12</v>
      </c>
      <c r="B17" s="444"/>
      <c r="C17" s="20" t="s">
        <v>525</v>
      </c>
      <c r="D17" s="60" t="s">
        <v>179</v>
      </c>
      <c r="E17" s="62"/>
      <c r="F17" s="62" t="s">
        <v>169</v>
      </c>
      <c r="G17" s="7" t="s">
        <v>287</v>
      </c>
      <c r="H17" s="15" t="s">
        <v>698</v>
      </c>
      <c r="I17" s="15"/>
      <c r="J17" s="1" t="str">
        <f t="shared" si="1"/>
        <v>-</v>
      </c>
      <c r="K17" s="1" t="str">
        <f t="shared" si="2"/>
        <v>-</v>
      </c>
    </row>
    <row r="18" spans="1:11" ht="202.5">
      <c r="A18" s="4">
        <f t="shared" si="0"/>
        <v>13</v>
      </c>
      <c r="B18" s="3" t="s">
        <v>526</v>
      </c>
      <c r="C18" s="8" t="s">
        <v>2768</v>
      </c>
      <c r="D18" s="60" t="s">
        <v>2794</v>
      </c>
      <c r="E18" s="62"/>
      <c r="F18" s="62"/>
      <c r="G18" s="7" t="s">
        <v>287</v>
      </c>
      <c r="H18" s="60" t="s">
        <v>2767</v>
      </c>
      <c r="I18" s="15"/>
      <c r="J18" s="1" t="str">
        <f t="shared" si="1"/>
        <v>○</v>
      </c>
      <c r="K18" s="1" t="str">
        <f t="shared" si="2"/>
        <v>-</v>
      </c>
    </row>
    <row r="19" spans="1:11" ht="27">
      <c r="A19" s="4">
        <f t="shared" si="0"/>
        <v>14</v>
      </c>
      <c r="B19" s="21" t="s">
        <v>444</v>
      </c>
      <c r="C19" s="3" t="s">
        <v>445</v>
      </c>
      <c r="D19" s="165" t="s">
        <v>180</v>
      </c>
      <c r="E19" s="165" t="s">
        <v>951</v>
      </c>
      <c r="F19" s="165"/>
      <c r="G19" s="36" t="s">
        <v>287</v>
      </c>
      <c r="H19" s="15" t="s">
        <v>14</v>
      </c>
      <c r="I19" s="3"/>
      <c r="J19" s="1" t="str">
        <f t="shared" si="1"/>
        <v>-</v>
      </c>
      <c r="K19" s="1" t="str">
        <f t="shared" si="2"/>
        <v>-</v>
      </c>
    </row>
    <row r="20" spans="1:11" ht="27">
      <c r="A20" s="4">
        <f t="shared" si="0"/>
        <v>15</v>
      </c>
      <c r="B20" s="443" t="s">
        <v>446</v>
      </c>
      <c r="C20" s="3" t="s">
        <v>447</v>
      </c>
      <c r="D20" s="165" t="s">
        <v>181</v>
      </c>
      <c r="E20" s="62" t="s">
        <v>951</v>
      </c>
      <c r="F20" s="60" t="s">
        <v>1240</v>
      </c>
      <c r="G20" s="36" t="s">
        <v>287</v>
      </c>
      <c r="H20" s="15" t="s">
        <v>14</v>
      </c>
      <c r="I20" s="3"/>
      <c r="J20" s="1" t="str">
        <f t="shared" si="1"/>
        <v>-</v>
      </c>
      <c r="K20" s="1" t="str">
        <f t="shared" si="2"/>
        <v>-</v>
      </c>
    </row>
    <row r="21" spans="1:11" ht="189">
      <c r="A21" s="4">
        <f t="shared" si="0"/>
        <v>16</v>
      </c>
      <c r="B21" s="448"/>
      <c r="C21" s="3" t="s">
        <v>2211</v>
      </c>
      <c r="D21" s="165" t="s">
        <v>2568</v>
      </c>
      <c r="E21" s="165" t="s">
        <v>951</v>
      </c>
      <c r="F21" s="165"/>
      <c r="G21" s="7" t="s">
        <v>287</v>
      </c>
      <c r="H21" s="60" t="s">
        <v>2533</v>
      </c>
      <c r="I21" s="3"/>
      <c r="J21" s="1" t="str">
        <f t="shared" si="1"/>
        <v>○</v>
      </c>
      <c r="K21" s="1" t="str">
        <f t="shared" si="2"/>
        <v>-</v>
      </c>
    </row>
    <row r="22" spans="1:11" ht="189">
      <c r="A22" s="4">
        <f t="shared" si="0"/>
        <v>17</v>
      </c>
      <c r="B22" s="448"/>
      <c r="C22" s="3" t="s">
        <v>2212</v>
      </c>
      <c r="D22" s="165" t="s">
        <v>2567</v>
      </c>
      <c r="E22" s="165" t="s">
        <v>951</v>
      </c>
      <c r="F22" s="165"/>
      <c r="G22" s="7" t="s">
        <v>287</v>
      </c>
      <c r="H22" s="60" t="s">
        <v>2533</v>
      </c>
      <c r="I22" s="3"/>
      <c r="J22" s="1" t="str">
        <f t="shared" si="1"/>
        <v>○</v>
      </c>
      <c r="K22" s="1" t="str">
        <f t="shared" si="2"/>
        <v>-</v>
      </c>
    </row>
    <row r="23" spans="1:11" ht="94.5">
      <c r="A23" s="4">
        <f t="shared" si="0"/>
        <v>18</v>
      </c>
      <c r="B23" s="448"/>
      <c r="C23" s="3" t="s">
        <v>448</v>
      </c>
      <c r="D23" s="165" t="s">
        <v>182</v>
      </c>
      <c r="E23" s="165" t="s">
        <v>952</v>
      </c>
      <c r="F23" s="165" t="s">
        <v>947</v>
      </c>
      <c r="G23" s="7" t="s">
        <v>287</v>
      </c>
      <c r="H23" s="15" t="s">
        <v>698</v>
      </c>
      <c r="I23" s="3"/>
      <c r="J23" s="1" t="str">
        <f t="shared" si="1"/>
        <v>-</v>
      </c>
      <c r="K23" s="1" t="str">
        <f t="shared" si="2"/>
        <v>-</v>
      </c>
    </row>
    <row r="24" spans="1:11" ht="337.5">
      <c r="A24" s="4">
        <f t="shared" si="0"/>
        <v>19</v>
      </c>
      <c r="B24" s="444"/>
      <c r="C24" s="3" t="s">
        <v>449</v>
      </c>
      <c r="D24" s="165" t="s">
        <v>183</v>
      </c>
      <c r="E24" s="165" t="s">
        <v>1451</v>
      </c>
      <c r="F24" s="165"/>
      <c r="G24" s="7" t="s">
        <v>287</v>
      </c>
      <c r="H24" s="15" t="s">
        <v>698</v>
      </c>
      <c r="I24" s="3"/>
      <c r="J24" s="1" t="str">
        <f t="shared" si="1"/>
        <v>-</v>
      </c>
      <c r="K24" s="1" t="str">
        <f t="shared" si="2"/>
        <v>-</v>
      </c>
    </row>
    <row r="25" spans="1:11" s="45" customFormat="1" ht="81">
      <c r="A25" s="58">
        <f t="shared" si="0"/>
        <v>20</v>
      </c>
      <c r="B25" s="59" t="s">
        <v>1494</v>
      </c>
      <c r="C25" s="60" t="s">
        <v>1495</v>
      </c>
      <c r="D25" s="60" t="s">
        <v>1496</v>
      </c>
      <c r="E25" s="60" t="s">
        <v>1497</v>
      </c>
      <c r="F25" s="61" t="s">
        <v>1498</v>
      </c>
      <c r="G25" s="62" t="s">
        <v>287</v>
      </c>
      <c r="H25" s="60" t="s">
        <v>1499</v>
      </c>
      <c r="I25" s="60"/>
      <c r="J25" s="45" t="str">
        <f t="shared" si="1"/>
        <v>-</v>
      </c>
      <c r="K25" s="1" t="str">
        <f t="shared" si="2"/>
        <v>-</v>
      </c>
    </row>
    <row r="26" spans="1:11" ht="135">
      <c r="A26" s="4">
        <f t="shared" si="0"/>
        <v>21</v>
      </c>
      <c r="B26" s="443" t="s">
        <v>2791</v>
      </c>
      <c r="C26" s="8" t="s">
        <v>1946</v>
      </c>
      <c r="D26" s="60" t="s">
        <v>2792</v>
      </c>
      <c r="E26" s="62" t="s">
        <v>1452</v>
      </c>
      <c r="F26" s="62" t="s">
        <v>2318</v>
      </c>
      <c r="G26" s="7" t="s">
        <v>287</v>
      </c>
      <c r="H26" s="15" t="s">
        <v>698</v>
      </c>
      <c r="I26" s="15"/>
      <c r="J26" s="1" t="str">
        <f t="shared" si="1"/>
        <v>-</v>
      </c>
      <c r="K26" s="1" t="str">
        <f t="shared" si="2"/>
        <v>-</v>
      </c>
    </row>
    <row r="27" spans="1:11" ht="216">
      <c r="A27" s="4">
        <f t="shared" si="0"/>
        <v>22</v>
      </c>
      <c r="B27" s="444"/>
      <c r="C27" s="8" t="s">
        <v>1947</v>
      </c>
      <c r="D27" s="60" t="s">
        <v>2793</v>
      </c>
      <c r="E27" s="62" t="s">
        <v>1453</v>
      </c>
      <c r="F27" s="62" t="s">
        <v>2319</v>
      </c>
      <c r="G27" s="7" t="s">
        <v>287</v>
      </c>
      <c r="H27" s="15" t="s">
        <v>698</v>
      </c>
      <c r="I27" s="15"/>
      <c r="J27" s="1" t="str">
        <f t="shared" si="1"/>
        <v>-</v>
      </c>
      <c r="K27" s="1" t="str">
        <f t="shared" si="2"/>
        <v>-</v>
      </c>
    </row>
    <row r="28" spans="1:11">
      <c r="D28" s="78"/>
      <c r="E28" s="78"/>
      <c r="F28" s="78"/>
    </row>
    <row r="29" spans="1:11">
      <c r="D29" s="78"/>
      <c r="E29" s="78"/>
      <c r="F29" s="78"/>
    </row>
  </sheetData>
  <autoFilter ref="A6:K27"/>
  <mergeCells count="4">
    <mergeCell ref="B8:B14"/>
    <mergeCell ref="B16:B17"/>
    <mergeCell ref="B20:B24"/>
    <mergeCell ref="B26:B27"/>
  </mergeCells>
  <phoneticPr fontI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
  <sheetViews>
    <sheetView showGridLines="0" zoomScale="85" workbookViewId="0">
      <pane ySplit="6" topLeftCell="A7" activePane="bottomLeft" state="frozen"/>
      <selection activeCell="A8" sqref="A8"/>
      <selection pane="bottomLeft"/>
    </sheetView>
  </sheetViews>
  <sheetFormatPr defaultRowHeight="13.5"/>
  <cols>
    <col min="1" max="1" width="5.625" style="5" customWidth="1"/>
    <col min="2" max="2" width="21.125" style="1" bestFit="1" customWidth="1"/>
    <col min="3" max="3" width="51.5" style="1" bestFit="1" customWidth="1"/>
    <col min="4" max="4" width="39.375" style="1" customWidth="1"/>
    <col min="5" max="5" width="20.625" style="1" customWidth="1"/>
    <col min="6" max="6" width="15.75" style="1" customWidth="1"/>
    <col min="7" max="7" width="17.125" style="1" bestFit="1" customWidth="1"/>
    <col min="8" max="8" width="22.625" style="1" customWidth="1"/>
    <col min="9" max="9" width="15.75" style="1" customWidth="1"/>
    <col min="10" max="16384" width="9" style="1"/>
  </cols>
  <sheetData>
    <row r="1" spans="1:11" s="2" customFormat="1">
      <c r="B1" s="2" t="s">
        <v>697</v>
      </c>
      <c r="C1" s="2" t="s">
        <v>2606</v>
      </c>
    </row>
    <row r="2" spans="1:11" s="2" customFormat="1">
      <c r="B2" s="2" t="s">
        <v>2288</v>
      </c>
      <c r="C2" s="2" t="s">
        <v>2292</v>
      </c>
    </row>
    <row r="3" spans="1:11" s="2" customFormat="1">
      <c r="C3" s="2" t="s">
        <v>2798</v>
      </c>
      <c r="G3" s="18"/>
    </row>
    <row r="4" spans="1:11" s="2" customFormat="1">
      <c r="B4" s="2" t="s">
        <v>687</v>
      </c>
      <c r="C4" s="2" t="s">
        <v>2203</v>
      </c>
    </row>
    <row r="5" spans="1:11" s="2" customFormat="1">
      <c r="B5" s="2" t="s">
        <v>1035</v>
      </c>
      <c r="C5" s="2" t="s">
        <v>383</v>
      </c>
    </row>
    <row r="6" spans="1:11">
      <c r="A6" s="11" t="s">
        <v>65</v>
      </c>
      <c r="B6" s="11" t="s">
        <v>1241</v>
      </c>
      <c r="C6" s="12" t="s">
        <v>66</v>
      </c>
      <c r="D6" s="11" t="s">
        <v>63</v>
      </c>
      <c r="E6" s="12" t="s">
        <v>64</v>
      </c>
      <c r="F6" s="22" t="s">
        <v>12</v>
      </c>
      <c r="G6" s="55" t="s">
        <v>2179</v>
      </c>
      <c r="H6" s="12" t="s">
        <v>54</v>
      </c>
      <c r="I6" s="11" t="s">
        <v>942</v>
      </c>
      <c r="J6" s="1" t="s">
        <v>382</v>
      </c>
      <c r="K6" s="1" t="s">
        <v>2721</v>
      </c>
    </row>
    <row r="7" spans="1:11" ht="81.75" customHeight="1">
      <c r="A7" s="4">
        <v>1</v>
      </c>
      <c r="B7" s="452" t="s">
        <v>2369</v>
      </c>
      <c r="C7" s="75" t="s">
        <v>2766</v>
      </c>
      <c r="D7" s="102" t="s">
        <v>2804</v>
      </c>
      <c r="E7" s="75"/>
      <c r="F7" s="231" t="s">
        <v>2371</v>
      </c>
      <c r="G7" s="204" t="s">
        <v>287</v>
      </c>
      <c r="H7" s="60" t="s">
        <v>2534</v>
      </c>
      <c r="I7" s="60" t="s">
        <v>2372</v>
      </c>
      <c r="J7" s="78" t="str">
        <f>IF(H7="-","-","○")</f>
        <v>○</v>
      </c>
      <c r="K7" s="78" t="str">
        <f>IF(G7="未定義","-","○")</f>
        <v>-</v>
      </c>
    </row>
    <row r="8" spans="1:11" ht="40.5">
      <c r="A8" s="4">
        <v>2</v>
      </c>
      <c r="B8" s="454"/>
      <c r="C8" s="75" t="s">
        <v>2903</v>
      </c>
      <c r="D8" s="102" t="s">
        <v>2805</v>
      </c>
      <c r="E8" s="75"/>
      <c r="F8" s="231" t="s">
        <v>2371</v>
      </c>
      <c r="G8" s="204" t="s">
        <v>287</v>
      </c>
      <c r="H8" s="60" t="s">
        <v>2534</v>
      </c>
      <c r="I8" s="60" t="s">
        <v>2372</v>
      </c>
      <c r="J8" s="78" t="str">
        <f>IF(H8="-","-","○")</f>
        <v>○</v>
      </c>
      <c r="K8" s="78" t="str">
        <f>IF(G8="未定義","-","○")</f>
        <v>-</v>
      </c>
    </row>
    <row r="9" spans="1:11" ht="81.75" customHeight="1">
      <c r="A9" s="4">
        <v>3</v>
      </c>
      <c r="B9" s="454"/>
      <c r="C9" s="75" t="s">
        <v>2802</v>
      </c>
      <c r="D9" s="75" t="s">
        <v>2370</v>
      </c>
      <c r="E9" s="75"/>
      <c r="F9" s="231" t="s">
        <v>2371</v>
      </c>
      <c r="G9" s="204" t="s">
        <v>287</v>
      </c>
      <c r="H9" s="60" t="s">
        <v>71</v>
      </c>
      <c r="I9" s="60" t="s">
        <v>71</v>
      </c>
      <c r="J9" s="78" t="str">
        <f>IF(H9="-","-","○")</f>
        <v>-</v>
      </c>
      <c r="K9" s="78" t="str">
        <f>IF(G9="未定義","-","○")</f>
        <v>-</v>
      </c>
    </row>
    <row r="10" spans="1:11" ht="67.5">
      <c r="A10" s="4">
        <v>4</v>
      </c>
      <c r="B10" s="453"/>
      <c r="C10" s="75" t="s">
        <v>2803</v>
      </c>
      <c r="D10" s="75" t="s">
        <v>2806</v>
      </c>
      <c r="E10" s="75"/>
      <c r="F10" s="231" t="s">
        <v>2371</v>
      </c>
      <c r="G10" s="204" t="s">
        <v>287</v>
      </c>
      <c r="H10" s="60" t="s">
        <v>71</v>
      </c>
      <c r="I10" s="60" t="s">
        <v>71</v>
      </c>
      <c r="J10" s="78" t="str">
        <f>IF(H10="-","-","○")</f>
        <v>-</v>
      </c>
      <c r="K10" s="78" t="str">
        <f>IF(G10="未定義","-","○")</f>
        <v>-</v>
      </c>
    </row>
  </sheetData>
  <autoFilter ref="A6:K6"/>
  <mergeCells count="1">
    <mergeCell ref="B7:B10"/>
  </mergeCells>
  <phoneticPr fontI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5"/>
  <sheetViews>
    <sheetView showGridLines="0" zoomScale="85" workbookViewId="0">
      <pane ySplit="5" topLeftCell="A6" activePane="bottomLeft" state="frozen"/>
      <selection activeCell="K31" sqref="K31"/>
      <selection pane="bottomLeft"/>
    </sheetView>
  </sheetViews>
  <sheetFormatPr defaultRowHeight="13.5"/>
  <cols>
    <col min="1" max="1" width="5.625" style="5" customWidth="1"/>
    <col min="2" max="2" width="13.75" style="1" customWidth="1"/>
    <col min="3" max="3" width="51.5" style="1" bestFit="1" customWidth="1"/>
    <col min="4" max="4" width="56.625" style="1" customWidth="1"/>
    <col min="5" max="5" width="20.625" style="1" customWidth="1"/>
    <col min="6" max="6" width="15.625" style="1" customWidth="1"/>
    <col min="7" max="8" width="15.75" style="1" customWidth="1"/>
    <col min="9" max="9" width="10.625" style="1" customWidth="1"/>
    <col min="10" max="252" width="9" style="1"/>
    <col min="253" max="253" width="5.625" style="1" customWidth="1"/>
    <col min="254" max="254" width="13.75" style="1" customWidth="1"/>
    <col min="255" max="255" width="51.5" style="1" bestFit="1" customWidth="1"/>
    <col min="256" max="256" width="20.625" style="1" customWidth="1"/>
    <col min="257" max="257" width="56.625" style="1" customWidth="1"/>
    <col min="258" max="258" width="20.625" style="1" customWidth="1"/>
    <col min="259" max="259" width="15.625" style="1" customWidth="1"/>
    <col min="260" max="261" width="15.75" style="1" customWidth="1"/>
    <col min="262" max="262" width="10.625" style="1" customWidth="1"/>
    <col min="263" max="263" width="11.75" style="1" customWidth="1"/>
    <col min="264" max="264" width="10.625" style="1" customWidth="1"/>
    <col min="265" max="508" width="9" style="1"/>
    <col min="509" max="509" width="5.625" style="1" customWidth="1"/>
    <col min="510" max="510" width="13.75" style="1" customWidth="1"/>
    <col min="511" max="511" width="51.5" style="1" bestFit="1" customWidth="1"/>
    <col min="512" max="512" width="20.625" style="1" customWidth="1"/>
    <col min="513" max="513" width="56.625" style="1" customWidth="1"/>
    <col min="514" max="514" width="20.625" style="1" customWidth="1"/>
    <col min="515" max="515" width="15.625" style="1" customWidth="1"/>
    <col min="516" max="517" width="15.75" style="1" customWidth="1"/>
    <col min="518" max="518" width="10.625" style="1" customWidth="1"/>
    <col min="519" max="519" width="11.75" style="1" customWidth="1"/>
    <col min="520" max="520" width="10.625" style="1" customWidth="1"/>
    <col min="521" max="764" width="9" style="1"/>
    <col min="765" max="765" width="5.625" style="1" customWidth="1"/>
    <col min="766" max="766" width="13.75" style="1" customWidth="1"/>
    <col min="767" max="767" width="51.5" style="1" bestFit="1" customWidth="1"/>
    <col min="768" max="768" width="20.625" style="1" customWidth="1"/>
    <col min="769" max="769" width="56.625" style="1" customWidth="1"/>
    <col min="770" max="770" width="20.625" style="1" customWidth="1"/>
    <col min="771" max="771" width="15.625" style="1" customWidth="1"/>
    <col min="772" max="773" width="15.75" style="1" customWidth="1"/>
    <col min="774" max="774" width="10.625" style="1" customWidth="1"/>
    <col min="775" max="775" width="11.75" style="1" customWidth="1"/>
    <col min="776" max="776" width="10.625" style="1" customWidth="1"/>
    <col min="777" max="1020" width="9" style="1"/>
    <col min="1021" max="1021" width="5.625" style="1" customWidth="1"/>
    <col min="1022" max="1022" width="13.75" style="1" customWidth="1"/>
    <col min="1023" max="1023" width="51.5" style="1" bestFit="1" customWidth="1"/>
    <col min="1024" max="1024" width="20.625" style="1" customWidth="1"/>
    <col min="1025" max="1025" width="56.625" style="1" customWidth="1"/>
    <col min="1026" max="1026" width="20.625" style="1" customWidth="1"/>
    <col min="1027" max="1027" width="15.625" style="1" customWidth="1"/>
    <col min="1028" max="1029" width="15.75" style="1" customWidth="1"/>
    <col min="1030" max="1030" width="10.625" style="1" customWidth="1"/>
    <col min="1031" max="1031" width="11.75" style="1" customWidth="1"/>
    <col min="1032" max="1032" width="10.625" style="1" customWidth="1"/>
    <col min="1033" max="1276" width="9" style="1"/>
    <col min="1277" max="1277" width="5.625" style="1" customWidth="1"/>
    <col min="1278" max="1278" width="13.75" style="1" customWidth="1"/>
    <col min="1279" max="1279" width="51.5" style="1" bestFit="1" customWidth="1"/>
    <col min="1280" max="1280" width="20.625" style="1" customWidth="1"/>
    <col min="1281" max="1281" width="56.625" style="1" customWidth="1"/>
    <col min="1282" max="1282" width="20.625" style="1" customWidth="1"/>
    <col min="1283" max="1283" width="15.625" style="1" customWidth="1"/>
    <col min="1284" max="1285" width="15.75" style="1" customWidth="1"/>
    <col min="1286" max="1286" width="10.625" style="1" customWidth="1"/>
    <col min="1287" max="1287" width="11.75" style="1" customWidth="1"/>
    <col min="1288" max="1288" width="10.625" style="1" customWidth="1"/>
    <col min="1289" max="1532" width="9" style="1"/>
    <col min="1533" max="1533" width="5.625" style="1" customWidth="1"/>
    <col min="1534" max="1534" width="13.75" style="1" customWidth="1"/>
    <col min="1535" max="1535" width="51.5" style="1" bestFit="1" customWidth="1"/>
    <col min="1536" max="1536" width="20.625" style="1" customWidth="1"/>
    <col min="1537" max="1537" width="56.625" style="1" customWidth="1"/>
    <col min="1538" max="1538" width="20.625" style="1" customWidth="1"/>
    <col min="1539" max="1539" width="15.625" style="1" customWidth="1"/>
    <col min="1540" max="1541" width="15.75" style="1" customWidth="1"/>
    <col min="1542" max="1542" width="10.625" style="1" customWidth="1"/>
    <col min="1543" max="1543" width="11.75" style="1" customWidth="1"/>
    <col min="1544" max="1544" width="10.625" style="1" customWidth="1"/>
    <col min="1545" max="1788" width="9" style="1"/>
    <col min="1789" max="1789" width="5.625" style="1" customWidth="1"/>
    <col min="1790" max="1790" width="13.75" style="1" customWidth="1"/>
    <col min="1791" max="1791" width="51.5" style="1" bestFit="1" customWidth="1"/>
    <col min="1792" max="1792" width="20.625" style="1" customWidth="1"/>
    <col min="1793" max="1793" width="56.625" style="1" customWidth="1"/>
    <col min="1794" max="1794" width="20.625" style="1" customWidth="1"/>
    <col min="1795" max="1795" width="15.625" style="1" customWidth="1"/>
    <col min="1796" max="1797" width="15.75" style="1" customWidth="1"/>
    <col min="1798" max="1798" width="10.625" style="1" customWidth="1"/>
    <col min="1799" max="1799" width="11.75" style="1" customWidth="1"/>
    <col min="1800" max="1800" width="10.625" style="1" customWidth="1"/>
    <col min="1801" max="2044" width="9" style="1"/>
    <col min="2045" max="2045" width="5.625" style="1" customWidth="1"/>
    <col min="2046" max="2046" width="13.75" style="1" customWidth="1"/>
    <col min="2047" max="2047" width="51.5" style="1" bestFit="1" customWidth="1"/>
    <col min="2048" max="2048" width="20.625" style="1" customWidth="1"/>
    <col min="2049" max="2049" width="56.625" style="1" customWidth="1"/>
    <col min="2050" max="2050" width="20.625" style="1" customWidth="1"/>
    <col min="2051" max="2051" width="15.625" style="1" customWidth="1"/>
    <col min="2052" max="2053" width="15.75" style="1" customWidth="1"/>
    <col min="2054" max="2054" width="10.625" style="1" customWidth="1"/>
    <col min="2055" max="2055" width="11.75" style="1" customWidth="1"/>
    <col min="2056" max="2056" width="10.625" style="1" customWidth="1"/>
    <col min="2057" max="2300" width="9" style="1"/>
    <col min="2301" max="2301" width="5.625" style="1" customWidth="1"/>
    <col min="2302" max="2302" width="13.75" style="1" customWidth="1"/>
    <col min="2303" max="2303" width="51.5" style="1" bestFit="1" customWidth="1"/>
    <col min="2304" max="2304" width="20.625" style="1" customWidth="1"/>
    <col min="2305" max="2305" width="56.625" style="1" customWidth="1"/>
    <col min="2306" max="2306" width="20.625" style="1" customWidth="1"/>
    <col min="2307" max="2307" width="15.625" style="1" customWidth="1"/>
    <col min="2308" max="2309" width="15.75" style="1" customWidth="1"/>
    <col min="2310" max="2310" width="10.625" style="1" customWidth="1"/>
    <col min="2311" max="2311" width="11.75" style="1" customWidth="1"/>
    <col min="2312" max="2312" width="10.625" style="1" customWidth="1"/>
    <col min="2313" max="2556" width="9" style="1"/>
    <col min="2557" max="2557" width="5.625" style="1" customWidth="1"/>
    <col min="2558" max="2558" width="13.75" style="1" customWidth="1"/>
    <col min="2559" max="2559" width="51.5" style="1" bestFit="1" customWidth="1"/>
    <col min="2560" max="2560" width="20.625" style="1" customWidth="1"/>
    <col min="2561" max="2561" width="56.625" style="1" customWidth="1"/>
    <col min="2562" max="2562" width="20.625" style="1" customWidth="1"/>
    <col min="2563" max="2563" width="15.625" style="1" customWidth="1"/>
    <col min="2564" max="2565" width="15.75" style="1" customWidth="1"/>
    <col min="2566" max="2566" width="10.625" style="1" customWidth="1"/>
    <col min="2567" max="2567" width="11.75" style="1" customWidth="1"/>
    <col min="2568" max="2568" width="10.625" style="1" customWidth="1"/>
    <col min="2569" max="2812" width="9" style="1"/>
    <col min="2813" max="2813" width="5.625" style="1" customWidth="1"/>
    <col min="2814" max="2814" width="13.75" style="1" customWidth="1"/>
    <col min="2815" max="2815" width="51.5" style="1" bestFit="1" customWidth="1"/>
    <col min="2816" max="2816" width="20.625" style="1" customWidth="1"/>
    <col min="2817" max="2817" width="56.625" style="1" customWidth="1"/>
    <col min="2818" max="2818" width="20.625" style="1" customWidth="1"/>
    <col min="2819" max="2819" width="15.625" style="1" customWidth="1"/>
    <col min="2820" max="2821" width="15.75" style="1" customWidth="1"/>
    <col min="2822" max="2822" width="10.625" style="1" customWidth="1"/>
    <col min="2823" max="2823" width="11.75" style="1" customWidth="1"/>
    <col min="2824" max="2824" width="10.625" style="1" customWidth="1"/>
    <col min="2825" max="3068" width="9" style="1"/>
    <col min="3069" max="3069" width="5.625" style="1" customWidth="1"/>
    <col min="3070" max="3070" width="13.75" style="1" customWidth="1"/>
    <col min="3071" max="3071" width="51.5" style="1" bestFit="1" customWidth="1"/>
    <col min="3072" max="3072" width="20.625" style="1" customWidth="1"/>
    <col min="3073" max="3073" width="56.625" style="1" customWidth="1"/>
    <col min="3074" max="3074" width="20.625" style="1" customWidth="1"/>
    <col min="3075" max="3075" width="15.625" style="1" customWidth="1"/>
    <col min="3076" max="3077" width="15.75" style="1" customWidth="1"/>
    <col min="3078" max="3078" width="10.625" style="1" customWidth="1"/>
    <col min="3079" max="3079" width="11.75" style="1" customWidth="1"/>
    <col min="3080" max="3080" width="10.625" style="1" customWidth="1"/>
    <col min="3081" max="3324" width="9" style="1"/>
    <col min="3325" max="3325" width="5.625" style="1" customWidth="1"/>
    <col min="3326" max="3326" width="13.75" style="1" customWidth="1"/>
    <col min="3327" max="3327" width="51.5" style="1" bestFit="1" customWidth="1"/>
    <col min="3328" max="3328" width="20.625" style="1" customWidth="1"/>
    <col min="3329" max="3329" width="56.625" style="1" customWidth="1"/>
    <col min="3330" max="3330" width="20.625" style="1" customWidth="1"/>
    <col min="3331" max="3331" width="15.625" style="1" customWidth="1"/>
    <col min="3332" max="3333" width="15.75" style="1" customWidth="1"/>
    <col min="3334" max="3334" width="10.625" style="1" customWidth="1"/>
    <col min="3335" max="3335" width="11.75" style="1" customWidth="1"/>
    <col min="3336" max="3336" width="10.625" style="1" customWidth="1"/>
    <col min="3337" max="3580" width="9" style="1"/>
    <col min="3581" max="3581" width="5.625" style="1" customWidth="1"/>
    <col min="3582" max="3582" width="13.75" style="1" customWidth="1"/>
    <col min="3583" max="3583" width="51.5" style="1" bestFit="1" customWidth="1"/>
    <col min="3584" max="3584" width="20.625" style="1" customWidth="1"/>
    <col min="3585" max="3585" width="56.625" style="1" customWidth="1"/>
    <col min="3586" max="3586" width="20.625" style="1" customWidth="1"/>
    <col min="3587" max="3587" width="15.625" style="1" customWidth="1"/>
    <col min="3588" max="3589" width="15.75" style="1" customWidth="1"/>
    <col min="3590" max="3590" width="10.625" style="1" customWidth="1"/>
    <col min="3591" max="3591" width="11.75" style="1" customWidth="1"/>
    <col min="3592" max="3592" width="10.625" style="1" customWidth="1"/>
    <col min="3593" max="3836" width="9" style="1"/>
    <col min="3837" max="3837" width="5.625" style="1" customWidth="1"/>
    <col min="3838" max="3838" width="13.75" style="1" customWidth="1"/>
    <col min="3839" max="3839" width="51.5" style="1" bestFit="1" customWidth="1"/>
    <col min="3840" max="3840" width="20.625" style="1" customWidth="1"/>
    <col min="3841" max="3841" width="56.625" style="1" customWidth="1"/>
    <col min="3842" max="3842" width="20.625" style="1" customWidth="1"/>
    <col min="3843" max="3843" width="15.625" style="1" customWidth="1"/>
    <col min="3844" max="3845" width="15.75" style="1" customWidth="1"/>
    <col min="3846" max="3846" width="10.625" style="1" customWidth="1"/>
    <col min="3847" max="3847" width="11.75" style="1" customWidth="1"/>
    <col min="3848" max="3848" width="10.625" style="1" customWidth="1"/>
    <col min="3849" max="4092" width="9" style="1"/>
    <col min="4093" max="4093" width="5.625" style="1" customWidth="1"/>
    <col min="4094" max="4094" width="13.75" style="1" customWidth="1"/>
    <col min="4095" max="4095" width="51.5" style="1" bestFit="1" customWidth="1"/>
    <col min="4096" max="4096" width="20.625" style="1" customWidth="1"/>
    <col min="4097" max="4097" width="56.625" style="1" customWidth="1"/>
    <col min="4098" max="4098" width="20.625" style="1" customWidth="1"/>
    <col min="4099" max="4099" width="15.625" style="1" customWidth="1"/>
    <col min="4100" max="4101" width="15.75" style="1" customWidth="1"/>
    <col min="4102" max="4102" width="10.625" style="1" customWidth="1"/>
    <col min="4103" max="4103" width="11.75" style="1" customWidth="1"/>
    <col min="4104" max="4104" width="10.625" style="1" customWidth="1"/>
    <col min="4105" max="4348" width="9" style="1"/>
    <col min="4349" max="4349" width="5.625" style="1" customWidth="1"/>
    <col min="4350" max="4350" width="13.75" style="1" customWidth="1"/>
    <col min="4351" max="4351" width="51.5" style="1" bestFit="1" customWidth="1"/>
    <col min="4352" max="4352" width="20.625" style="1" customWidth="1"/>
    <col min="4353" max="4353" width="56.625" style="1" customWidth="1"/>
    <col min="4354" max="4354" width="20.625" style="1" customWidth="1"/>
    <col min="4355" max="4355" width="15.625" style="1" customWidth="1"/>
    <col min="4356" max="4357" width="15.75" style="1" customWidth="1"/>
    <col min="4358" max="4358" width="10.625" style="1" customWidth="1"/>
    <col min="4359" max="4359" width="11.75" style="1" customWidth="1"/>
    <col min="4360" max="4360" width="10.625" style="1" customWidth="1"/>
    <col min="4361" max="4604" width="9" style="1"/>
    <col min="4605" max="4605" width="5.625" style="1" customWidth="1"/>
    <col min="4606" max="4606" width="13.75" style="1" customWidth="1"/>
    <col min="4607" max="4607" width="51.5" style="1" bestFit="1" customWidth="1"/>
    <col min="4608" max="4608" width="20.625" style="1" customWidth="1"/>
    <col min="4609" max="4609" width="56.625" style="1" customWidth="1"/>
    <col min="4610" max="4610" width="20.625" style="1" customWidth="1"/>
    <col min="4611" max="4611" width="15.625" style="1" customWidth="1"/>
    <col min="4612" max="4613" width="15.75" style="1" customWidth="1"/>
    <col min="4614" max="4614" width="10.625" style="1" customWidth="1"/>
    <col min="4615" max="4615" width="11.75" style="1" customWidth="1"/>
    <col min="4616" max="4616" width="10.625" style="1" customWidth="1"/>
    <col min="4617" max="4860" width="9" style="1"/>
    <col min="4861" max="4861" width="5.625" style="1" customWidth="1"/>
    <col min="4862" max="4862" width="13.75" style="1" customWidth="1"/>
    <col min="4863" max="4863" width="51.5" style="1" bestFit="1" customWidth="1"/>
    <col min="4864" max="4864" width="20.625" style="1" customWidth="1"/>
    <col min="4865" max="4865" width="56.625" style="1" customWidth="1"/>
    <col min="4866" max="4866" width="20.625" style="1" customWidth="1"/>
    <col min="4867" max="4867" width="15.625" style="1" customWidth="1"/>
    <col min="4868" max="4869" width="15.75" style="1" customWidth="1"/>
    <col min="4870" max="4870" width="10.625" style="1" customWidth="1"/>
    <col min="4871" max="4871" width="11.75" style="1" customWidth="1"/>
    <col min="4872" max="4872" width="10.625" style="1" customWidth="1"/>
    <col min="4873" max="5116" width="9" style="1"/>
    <col min="5117" max="5117" width="5.625" style="1" customWidth="1"/>
    <col min="5118" max="5118" width="13.75" style="1" customWidth="1"/>
    <col min="5119" max="5119" width="51.5" style="1" bestFit="1" customWidth="1"/>
    <col min="5120" max="5120" width="20.625" style="1" customWidth="1"/>
    <col min="5121" max="5121" width="56.625" style="1" customWidth="1"/>
    <col min="5122" max="5122" width="20.625" style="1" customWidth="1"/>
    <col min="5123" max="5123" width="15.625" style="1" customWidth="1"/>
    <col min="5124" max="5125" width="15.75" style="1" customWidth="1"/>
    <col min="5126" max="5126" width="10.625" style="1" customWidth="1"/>
    <col min="5127" max="5127" width="11.75" style="1" customWidth="1"/>
    <col min="5128" max="5128" width="10.625" style="1" customWidth="1"/>
    <col min="5129" max="5372" width="9" style="1"/>
    <col min="5373" max="5373" width="5.625" style="1" customWidth="1"/>
    <col min="5374" max="5374" width="13.75" style="1" customWidth="1"/>
    <col min="5375" max="5375" width="51.5" style="1" bestFit="1" customWidth="1"/>
    <col min="5376" max="5376" width="20.625" style="1" customWidth="1"/>
    <col min="5377" max="5377" width="56.625" style="1" customWidth="1"/>
    <col min="5378" max="5378" width="20.625" style="1" customWidth="1"/>
    <col min="5379" max="5379" width="15.625" style="1" customWidth="1"/>
    <col min="5380" max="5381" width="15.75" style="1" customWidth="1"/>
    <col min="5382" max="5382" width="10.625" style="1" customWidth="1"/>
    <col min="5383" max="5383" width="11.75" style="1" customWidth="1"/>
    <col min="5384" max="5384" width="10.625" style="1" customWidth="1"/>
    <col min="5385" max="5628" width="9" style="1"/>
    <col min="5629" max="5629" width="5.625" style="1" customWidth="1"/>
    <col min="5630" max="5630" width="13.75" style="1" customWidth="1"/>
    <col min="5631" max="5631" width="51.5" style="1" bestFit="1" customWidth="1"/>
    <col min="5632" max="5632" width="20.625" style="1" customWidth="1"/>
    <col min="5633" max="5633" width="56.625" style="1" customWidth="1"/>
    <col min="5634" max="5634" width="20.625" style="1" customWidth="1"/>
    <col min="5635" max="5635" width="15.625" style="1" customWidth="1"/>
    <col min="5636" max="5637" width="15.75" style="1" customWidth="1"/>
    <col min="5638" max="5638" width="10.625" style="1" customWidth="1"/>
    <col min="5639" max="5639" width="11.75" style="1" customWidth="1"/>
    <col min="5640" max="5640" width="10.625" style="1" customWidth="1"/>
    <col min="5641" max="5884" width="9" style="1"/>
    <col min="5885" max="5885" width="5.625" style="1" customWidth="1"/>
    <col min="5886" max="5886" width="13.75" style="1" customWidth="1"/>
    <col min="5887" max="5887" width="51.5" style="1" bestFit="1" customWidth="1"/>
    <col min="5888" max="5888" width="20.625" style="1" customWidth="1"/>
    <col min="5889" max="5889" width="56.625" style="1" customWidth="1"/>
    <col min="5890" max="5890" width="20.625" style="1" customWidth="1"/>
    <col min="5891" max="5891" width="15.625" style="1" customWidth="1"/>
    <col min="5892" max="5893" width="15.75" style="1" customWidth="1"/>
    <col min="5894" max="5894" width="10.625" style="1" customWidth="1"/>
    <col min="5895" max="5895" width="11.75" style="1" customWidth="1"/>
    <col min="5896" max="5896" width="10.625" style="1" customWidth="1"/>
    <col min="5897" max="6140" width="9" style="1"/>
    <col min="6141" max="6141" width="5.625" style="1" customWidth="1"/>
    <col min="6142" max="6142" width="13.75" style="1" customWidth="1"/>
    <col min="6143" max="6143" width="51.5" style="1" bestFit="1" customWidth="1"/>
    <col min="6144" max="6144" width="20.625" style="1" customWidth="1"/>
    <col min="6145" max="6145" width="56.625" style="1" customWidth="1"/>
    <col min="6146" max="6146" width="20.625" style="1" customWidth="1"/>
    <col min="6147" max="6147" width="15.625" style="1" customWidth="1"/>
    <col min="6148" max="6149" width="15.75" style="1" customWidth="1"/>
    <col min="6150" max="6150" width="10.625" style="1" customWidth="1"/>
    <col min="6151" max="6151" width="11.75" style="1" customWidth="1"/>
    <col min="6152" max="6152" width="10.625" style="1" customWidth="1"/>
    <col min="6153" max="6396" width="9" style="1"/>
    <col min="6397" max="6397" width="5.625" style="1" customWidth="1"/>
    <col min="6398" max="6398" width="13.75" style="1" customWidth="1"/>
    <col min="6399" max="6399" width="51.5" style="1" bestFit="1" customWidth="1"/>
    <col min="6400" max="6400" width="20.625" style="1" customWidth="1"/>
    <col min="6401" max="6401" width="56.625" style="1" customWidth="1"/>
    <col min="6402" max="6402" width="20.625" style="1" customWidth="1"/>
    <col min="6403" max="6403" width="15.625" style="1" customWidth="1"/>
    <col min="6404" max="6405" width="15.75" style="1" customWidth="1"/>
    <col min="6406" max="6406" width="10.625" style="1" customWidth="1"/>
    <col min="6407" max="6407" width="11.75" style="1" customWidth="1"/>
    <col min="6408" max="6408" width="10.625" style="1" customWidth="1"/>
    <col min="6409" max="6652" width="9" style="1"/>
    <col min="6653" max="6653" width="5.625" style="1" customWidth="1"/>
    <col min="6654" max="6654" width="13.75" style="1" customWidth="1"/>
    <col min="6655" max="6655" width="51.5" style="1" bestFit="1" customWidth="1"/>
    <col min="6656" max="6656" width="20.625" style="1" customWidth="1"/>
    <col min="6657" max="6657" width="56.625" style="1" customWidth="1"/>
    <col min="6658" max="6658" width="20.625" style="1" customWidth="1"/>
    <col min="6659" max="6659" width="15.625" style="1" customWidth="1"/>
    <col min="6660" max="6661" width="15.75" style="1" customWidth="1"/>
    <col min="6662" max="6662" width="10.625" style="1" customWidth="1"/>
    <col min="6663" max="6663" width="11.75" style="1" customWidth="1"/>
    <col min="6664" max="6664" width="10.625" style="1" customWidth="1"/>
    <col min="6665" max="6908" width="9" style="1"/>
    <col min="6909" max="6909" width="5.625" style="1" customWidth="1"/>
    <col min="6910" max="6910" width="13.75" style="1" customWidth="1"/>
    <col min="6911" max="6911" width="51.5" style="1" bestFit="1" customWidth="1"/>
    <col min="6912" max="6912" width="20.625" style="1" customWidth="1"/>
    <col min="6913" max="6913" width="56.625" style="1" customWidth="1"/>
    <col min="6914" max="6914" width="20.625" style="1" customWidth="1"/>
    <col min="6915" max="6915" width="15.625" style="1" customWidth="1"/>
    <col min="6916" max="6917" width="15.75" style="1" customWidth="1"/>
    <col min="6918" max="6918" width="10.625" style="1" customWidth="1"/>
    <col min="6919" max="6919" width="11.75" style="1" customWidth="1"/>
    <col min="6920" max="6920" width="10.625" style="1" customWidth="1"/>
    <col min="6921" max="7164" width="9" style="1"/>
    <col min="7165" max="7165" width="5.625" style="1" customWidth="1"/>
    <col min="7166" max="7166" width="13.75" style="1" customWidth="1"/>
    <col min="7167" max="7167" width="51.5" style="1" bestFit="1" customWidth="1"/>
    <col min="7168" max="7168" width="20.625" style="1" customWidth="1"/>
    <col min="7169" max="7169" width="56.625" style="1" customWidth="1"/>
    <col min="7170" max="7170" width="20.625" style="1" customWidth="1"/>
    <col min="7171" max="7171" width="15.625" style="1" customWidth="1"/>
    <col min="7172" max="7173" width="15.75" style="1" customWidth="1"/>
    <col min="7174" max="7174" width="10.625" style="1" customWidth="1"/>
    <col min="7175" max="7175" width="11.75" style="1" customWidth="1"/>
    <col min="7176" max="7176" width="10.625" style="1" customWidth="1"/>
    <col min="7177" max="7420" width="9" style="1"/>
    <col min="7421" max="7421" width="5.625" style="1" customWidth="1"/>
    <col min="7422" max="7422" width="13.75" style="1" customWidth="1"/>
    <col min="7423" max="7423" width="51.5" style="1" bestFit="1" customWidth="1"/>
    <col min="7424" max="7424" width="20.625" style="1" customWidth="1"/>
    <col min="7425" max="7425" width="56.625" style="1" customWidth="1"/>
    <col min="7426" max="7426" width="20.625" style="1" customWidth="1"/>
    <col min="7427" max="7427" width="15.625" style="1" customWidth="1"/>
    <col min="7428" max="7429" width="15.75" style="1" customWidth="1"/>
    <col min="7430" max="7430" width="10.625" style="1" customWidth="1"/>
    <col min="7431" max="7431" width="11.75" style="1" customWidth="1"/>
    <col min="7432" max="7432" width="10.625" style="1" customWidth="1"/>
    <col min="7433" max="7676" width="9" style="1"/>
    <col min="7677" max="7677" width="5.625" style="1" customWidth="1"/>
    <col min="7678" max="7678" width="13.75" style="1" customWidth="1"/>
    <col min="7679" max="7679" width="51.5" style="1" bestFit="1" customWidth="1"/>
    <col min="7680" max="7680" width="20.625" style="1" customWidth="1"/>
    <col min="7681" max="7681" width="56.625" style="1" customWidth="1"/>
    <col min="7682" max="7682" width="20.625" style="1" customWidth="1"/>
    <col min="7683" max="7683" width="15.625" style="1" customWidth="1"/>
    <col min="7684" max="7685" width="15.75" style="1" customWidth="1"/>
    <col min="7686" max="7686" width="10.625" style="1" customWidth="1"/>
    <col min="7687" max="7687" width="11.75" style="1" customWidth="1"/>
    <col min="7688" max="7688" width="10.625" style="1" customWidth="1"/>
    <col min="7689" max="7932" width="9" style="1"/>
    <col min="7933" max="7933" width="5.625" style="1" customWidth="1"/>
    <col min="7934" max="7934" width="13.75" style="1" customWidth="1"/>
    <col min="7935" max="7935" width="51.5" style="1" bestFit="1" customWidth="1"/>
    <col min="7936" max="7936" width="20.625" style="1" customWidth="1"/>
    <col min="7937" max="7937" width="56.625" style="1" customWidth="1"/>
    <col min="7938" max="7938" width="20.625" style="1" customWidth="1"/>
    <col min="7939" max="7939" width="15.625" style="1" customWidth="1"/>
    <col min="7940" max="7941" width="15.75" style="1" customWidth="1"/>
    <col min="7942" max="7942" width="10.625" style="1" customWidth="1"/>
    <col min="7943" max="7943" width="11.75" style="1" customWidth="1"/>
    <col min="7944" max="7944" width="10.625" style="1" customWidth="1"/>
    <col min="7945" max="8188" width="9" style="1"/>
    <col min="8189" max="8189" width="5.625" style="1" customWidth="1"/>
    <col min="8190" max="8190" width="13.75" style="1" customWidth="1"/>
    <col min="8191" max="8191" width="51.5" style="1" bestFit="1" customWidth="1"/>
    <col min="8192" max="8192" width="20.625" style="1" customWidth="1"/>
    <col min="8193" max="8193" width="56.625" style="1" customWidth="1"/>
    <col min="8194" max="8194" width="20.625" style="1" customWidth="1"/>
    <col min="8195" max="8195" width="15.625" style="1" customWidth="1"/>
    <col min="8196" max="8197" width="15.75" style="1" customWidth="1"/>
    <col min="8198" max="8198" width="10.625" style="1" customWidth="1"/>
    <col min="8199" max="8199" width="11.75" style="1" customWidth="1"/>
    <col min="8200" max="8200" width="10.625" style="1" customWidth="1"/>
    <col min="8201" max="8444" width="9" style="1"/>
    <col min="8445" max="8445" width="5.625" style="1" customWidth="1"/>
    <col min="8446" max="8446" width="13.75" style="1" customWidth="1"/>
    <col min="8447" max="8447" width="51.5" style="1" bestFit="1" customWidth="1"/>
    <col min="8448" max="8448" width="20.625" style="1" customWidth="1"/>
    <col min="8449" max="8449" width="56.625" style="1" customWidth="1"/>
    <col min="8450" max="8450" width="20.625" style="1" customWidth="1"/>
    <col min="8451" max="8451" width="15.625" style="1" customWidth="1"/>
    <col min="8452" max="8453" width="15.75" style="1" customWidth="1"/>
    <col min="8454" max="8454" width="10.625" style="1" customWidth="1"/>
    <col min="8455" max="8455" width="11.75" style="1" customWidth="1"/>
    <col min="8456" max="8456" width="10.625" style="1" customWidth="1"/>
    <col min="8457" max="8700" width="9" style="1"/>
    <col min="8701" max="8701" width="5.625" style="1" customWidth="1"/>
    <col min="8702" max="8702" width="13.75" style="1" customWidth="1"/>
    <col min="8703" max="8703" width="51.5" style="1" bestFit="1" customWidth="1"/>
    <col min="8704" max="8704" width="20.625" style="1" customWidth="1"/>
    <col min="8705" max="8705" width="56.625" style="1" customWidth="1"/>
    <col min="8706" max="8706" width="20.625" style="1" customWidth="1"/>
    <col min="8707" max="8707" width="15.625" style="1" customWidth="1"/>
    <col min="8708" max="8709" width="15.75" style="1" customWidth="1"/>
    <col min="8710" max="8710" width="10.625" style="1" customWidth="1"/>
    <col min="8711" max="8711" width="11.75" style="1" customWidth="1"/>
    <col min="8712" max="8712" width="10.625" style="1" customWidth="1"/>
    <col min="8713" max="8956" width="9" style="1"/>
    <col min="8957" max="8957" width="5.625" style="1" customWidth="1"/>
    <col min="8958" max="8958" width="13.75" style="1" customWidth="1"/>
    <col min="8959" max="8959" width="51.5" style="1" bestFit="1" customWidth="1"/>
    <col min="8960" max="8960" width="20.625" style="1" customWidth="1"/>
    <col min="8961" max="8961" width="56.625" style="1" customWidth="1"/>
    <col min="8962" max="8962" width="20.625" style="1" customWidth="1"/>
    <col min="8963" max="8963" width="15.625" style="1" customWidth="1"/>
    <col min="8964" max="8965" width="15.75" style="1" customWidth="1"/>
    <col min="8966" max="8966" width="10.625" style="1" customWidth="1"/>
    <col min="8967" max="8967" width="11.75" style="1" customWidth="1"/>
    <col min="8968" max="8968" width="10.625" style="1" customWidth="1"/>
    <col min="8969" max="9212" width="9" style="1"/>
    <col min="9213" max="9213" width="5.625" style="1" customWidth="1"/>
    <col min="9214" max="9214" width="13.75" style="1" customWidth="1"/>
    <col min="9215" max="9215" width="51.5" style="1" bestFit="1" customWidth="1"/>
    <col min="9216" max="9216" width="20.625" style="1" customWidth="1"/>
    <col min="9217" max="9217" width="56.625" style="1" customWidth="1"/>
    <col min="9218" max="9218" width="20.625" style="1" customWidth="1"/>
    <col min="9219" max="9219" width="15.625" style="1" customWidth="1"/>
    <col min="9220" max="9221" width="15.75" style="1" customWidth="1"/>
    <col min="9222" max="9222" width="10.625" style="1" customWidth="1"/>
    <col min="9223" max="9223" width="11.75" style="1" customWidth="1"/>
    <col min="9224" max="9224" width="10.625" style="1" customWidth="1"/>
    <col min="9225" max="9468" width="9" style="1"/>
    <col min="9469" max="9469" width="5.625" style="1" customWidth="1"/>
    <col min="9470" max="9470" width="13.75" style="1" customWidth="1"/>
    <col min="9471" max="9471" width="51.5" style="1" bestFit="1" customWidth="1"/>
    <col min="9472" max="9472" width="20.625" style="1" customWidth="1"/>
    <col min="9473" max="9473" width="56.625" style="1" customWidth="1"/>
    <col min="9474" max="9474" width="20.625" style="1" customWidth="1"/>
    <col min="9475" max="9475" width="15.625" style="1" customWidth="1"/>
    <col min="9476" max="9477" width="15.75" style="1" customWidth="1"/>
    <col min="9478" max="9478" width="10.625" style="1" customWidth="1"/>
    <col min="9479" max="9479" width="11.75" style="1" customWidth="1"/>
    <col min="9480" max="9480" width="10.625" style="1" customWidth="1"/>
    <col min="9481" max="9724" width="9" style="1"/>
    <col min="9725" max="9725" width="5.625" style="1" customWidth="1"/>
    <col min="9726" max="9726" width="13.75" style="1" customWidth="1"/>
    <col min="9727" max="9727" width="51.5" style="1" bestFit="1" customWidth="1"/>
    <col min="9728" max="9728" width="20.625" style="1" customWidth="1"/>
    <col min="9729" max="9729" width="56.625" style="1" customWidth="1"/>
    <col min="9730" max="9730" width="20.625" style="1" customWidth="1"/>
    <col min="9731" max="9731" width="15.625" style="1" customWidth="1"/>
    <col min="9732" max="9733" width="15.75" style="1" customWidth="1"/>
    <col min="9734" max="9734" width="10.625" style="1" customWidth="1"/>
    <col min="9735" max="9735" width="11.75" style="1" customWidth="1"/>
    <col min="9736" max="9736" width="10.625" style="1" customWidth="1"/>
    <col min="9737" max="9980" width="9" style="1"/>
    <col min="9981" max="9981" width="5.625" style="1" customWidth="1"/>
    <col min="9982" max="9982" width="13.75" style="1" customWidth="1"/>
    <col min="9983" max="9983" width="51.5" style="1" bestFit="1" customWidth="1"/>
    <col min="9984" max="9984" width="20.625" style="1" customWidth="1"/>
    <col min="9985" max="9985" width="56.625" style="1" customWidth="1"/>
    <col min="9986" max="9986" width="20.625" style="1" customWidth="1"/>
    <col min="9987" max="9987" width="15.625" style="1" customWidth="1"/>
    <col min="9988" max="9989" width="15.75" style="1" customWidth="1"/>
    <col min="9990" max="9990" width="10.625" style="1" customWidth="1"/>
    <col min="9991" max="9991" width="11.75" style="1" customWidth="1"/>
    <col min="9992" max="9992" width="10.625" style="1" customWidth="1"/>
    <col min="9993" max="10236" width="9" style="1"/>
    <col min="10237" max="10237" width="5.625" style="1" customWidth="1"/>
    <col min="10238" max="10238" width="13.75" style="1" customWidth="1"/>
    <col min="10239" max="10239" width="51.5" style="1" bestFit="1" customWidth="1"/>
    <col min="10240" max="10240" width="20.625" style="1" customWidth="1"/>
    <col min="10241" max="10241" width="56.625" style="1" customWidth="1"/>
    <col min="10242" max="10242" width="20.625" style="1" customWidth="1"/>
    <col min="10243" max="10243" width="15.625" style="1" customWidth="1"/>
    <col min="10244" max="10245" width="15.75" style="1" customWidth="1"/>
    <col min="10246" max="10246" width="10.625" style="1" customWidth="1"/>
    <col min="10247" max="10247" width="11.75" style="1" customWidth="1"/>
    <col min="10248" max="10248" width="10.625" style="1" customWidth="1"/>
    <col min="10249" max="10492" width="9" style="1"/>
    <col min="10493" max="10493" width="5.625" style="1" customWidth="1"/>
    <col min="10494" max="10494" width="13.75" style="1" customWidth="1"/>
    <col min="10495" max="10495" width="51.5" style="1" bestFit="1" customWidth="1"/>
    <col min="10496" max="10496" width="20.625" style="1" customWidth="1"/>
    <col min="10497" max="10497" width="56.625" style="1" customWidth="1"/>
    <col min="10498" max="10498" width="20.625" style="1" customWidth="1"/>
    <col min="10499" max="10499" width="15.625" style="1" customWidth="1"/>
    <col min="10500" max="10501" width="15.75" style="1" customWidth="1"/>
    <col min="10502" max="10502" width="10.625" style="1" customWidth="1"/>
    <col min="10503" max="10503" width="11.75" style="1" customWidth="1"/>
    <col min="10504" max="10504" width="10.625" style="1" customWidth="1"/>
    <col min="10505" max="10748" width="9" style="1"/>
    <col min="10749" max="10749" width="5.625" style="1" customWidth="1"/>
    <col min="10750" max="10750" width="13.75" style="1" customWidth="1"/>
    <col min="10751" max="10751" width="51.5" style="1" bestFit="1" customWidth="1"/>
    <col min="10752" max="10752" width="20.625" style="1" customWidth="1"/>
    <col min="10753" max="10753" width="56.625" style="1" customWidth="1"/>
    <col min="10754" max="10754" width="20.625" style="1" customWidth="1"/>
    <col min="10755" max="10755" width="15.625" style="1" customWidth="1"/>
    <col min="10756" max="10757" width="15.75" style="1" customWidth="1"/>
    <col min="10758" max="10758" width="10.625" style="1" customWidth="1"/>
    <col min="10759" max="10759" width="11.75" style="1" customWidth="1"/>
    <col min="10760" max="10760" width="10.625" style="1" customWidth="1"/>
    <col min="10761" max="11004" width="9" style="1"/>
    <col min="11005" max="11005" width="5.625" style="1" customWidth="1"/>
    <col min="11006" max="11006" width="13.75" style="1" customWidth="1"/>
    <col min="11007" max="11007" width="51.5" style="1" bestFit="1" customWidth="1"/>
    <col min="11008" max="11008" width="20.625" style="1" customWidth="1"/>
    <col min="11009" max="11009" width="56.625" style="1" customWidth="1"/>
    <col min="11010" max="11010" width="20.625" style="1" customWidth="1"/>
    <col min="11011" max="11011" width="15.625" style="1" customWidth="1"/>
    <col min="11012" max="11013" width="15.75" style="1" customWidth="1"/>
    <col min="11014" max="11014" width="10.625" style="1" customWidth="1"/>
    <col min="11015" max="11015" width="11.75" style="1" customWidth="1"/>
    <col min="11016" max="11016" width="10.625" style="1" customWidth="1"/>
    <col min="11017" max="11260" width="9" style="1"/>
    <col min="11261" max="11261" width="5.625" style="1" customWidth="1"/>
    <col min="11262" max="11262" width="13.75" style="1" customWidth="1"/>
    <col min="11263" max="11263" width="51.5" style="1" bestFit="1" customWidth="1"/>
    <col min="11264" max="11264" width="20.625" style="1" customWidth="1"/>
    <col min="11265" max="11265" width="56.625" style="1" customWidth="1"/>
    <col min="11266" max="11266" width="20.625" style="1" customWidth="1"/>
    <col min="11267" max="11267" width="15.625" style="1" customWidth="1"/>
    <col min="11268" max="11269" width="15.75" style="1" customWidth="1"/>
    <col min="11270" max="11270" width="10.625" style="1" customWidth="1"/>
    <col min="11271" max="11271" width="11.75" style="1" customWidth="1"/>
    <col min="11272" max="11272" width="10.625" style="1" customWidth="1"/>
    <col min="11273" max="11516" width="9" style="1"/>
    <col min="11517" max="11517" width="5.625" style="1" customWidth="1"/>
    <col min="11518" max="11518" width="13.75" style="1" customWidth="1"/>
    <col min="11519" max="11519" width="51.5" style="1" bestFit="1" customWidth="1"/>
    <col min="11520" max="11520" width="20.625" style="1" customWidth="1"/>
    <col min="11521" max="11521" width="56.625" style="1" customWidth="1"/>
    <col min="11522" max="11522" width="20.625" style="1" customWidth="1"/>
    <col min="11523" max="11523" width="15.625" style="1" customWidth="1"/>
    <col min="11524" max="11525" width="15.75" style="1" customWidth="1"/>
    <col min="11526" max="11526" width="10.625" style="1" customWidth="1"/>
    <col min="11527" max="11527" width="11.75" style="1" customWidth="1"/>
    <col min="11528" max="11528" width="10.625" style="1" customWidth="1"/>
    <col min="11529" max="11772" width="9" style="1"/>
    <col min="11773" max="11773" width="5.625" style="1" customWidth="1"/>
    <col min="11774" max="11774" width="13.75" style="1" customWidth="1"/>
    <col min="11775" max="11775" width="51.5" style="1" bestFit="1" customWidth="1"/>
    <col min="11776" max="11776" width="20.625" style="1" customWidth="1"/>
    <col min="11777" max="11777" width="56.625" style="1" customWidth="1"/>
    <col min="11778" max="11778" width="20.625" style="1" customWidth="1"/>
    <col min="11779" max="11779" width="15.625" style="1" customWidth="1"/>
    <col min="11780" max="11781" width="15.75" style="1" customWidth="1"/>
    <col min="11782" max="11782" width="10.625" style="1" customWidth="1"/>
    <col min="11783" max="11783" width="11.75" style="1" customWidth="1"/>
    <col min="11784" max="11784" width="10.625" style="1" customWidth="1"/>
    <col min="11785" max="12028" width="9" style="1"/>
    <col min="12029" max="12029" width="5.625" style="1" customWidth="1"/>
    <col min="12030" max="12030" width="13.75" style="1" customWidth="1"/>
    <col min="12031" max="12031" width="51.5" style="1" bestFit="1" customWidth="1"/>
    <col min="12032" max="12032" width="20.625" style="1" customWidth="1"/>
    <col min="12033" max="12033" width="56.625" style="1" customWidth="1"/>
    <col min="12034" max="12034" width="20.625" style="1" customWidth="1"/>
    <col min="12035" max="12035" width="15.625" style="1" customWidth="1"/>
    <col min="12036" max="12037" width="15.75" style="1" customWidth="1"/>
    <col min="12038" max="12038" width="10.625" style="1" customWidth="1"/>
    <col min="12039" max="12039" width="11.75" style="1" customWidth="1"/>
    <col min="12040" max="12040" width="10.625" style="1" customWidth="1"/>
    <col min="12041" max="12284" width="9" style="1"/>
    <col min="12285" max="12285" width="5.625" style="1" customWidth="1"/>
    <col min="12286" max="12286" width="13.75" style="1" customWidth="1"/>
    <col min="12287" max="12287" width="51.5" style="1" bestFit="1" customWidth="1"/>
    <col min="12288" max="12288" width="20.625" style="1" customWidth="1"/>
    <col min="12289" max="12289" width="56.625" style="1" customWidth="1"/>
    <col min="12290" max="12290" width="20.625" style="1" customWidth="1"/>
    <col min="12291" max="12291" width="15.625" style="1" customWidth="1"/>
    <col min="12292" max="12293" width="15.75" style="1" customWidth="1"/>
    <col min="12294" max="12294" width="10.625" style="1" customWidth="1"/>
    <col min="12295" max="12295" width="11.75" style="1" customWidth="1"/>
    <col min="12296" max="12296" width="10.625" style="1" customWidth="1"/>
    <col min="12297" max="12540" width="9" style="1"/>
    <col min="12541" max="12541" width="5.625" style="1" customWidth="1"/>
    <col min="12542" max="12542" width="13.75" style="1" customWidth="1"/>
    <col min="12543" max="12543" width="51.5" style="1" bestFit="1" customWidth="1"/>
    <col min="12544" max="12544" width="20.625" style="1" customWidth="1"/>
    <col min="12545" max="12545" width="56.625" style="1" customWidth="1"/>
    <col min="12546" max="12546" width="20.625" style="1" customWidth="1"/>
    <col min="12547" max="12547" width="15.625" style="1" customWidth="1"/>
    <col min="12548" max="12549" width="15.75" style="1" customWidth="1"/>
    <col min="12550" max="12550" width="10.625" style="1" customWidth="1"/>
    <col min="12551" max="12551" width="11.75" style="1" customWidth="1"/>
    <col min="12552" max="12552" width="10.625" style="1" customWidth="1"/>
    <col min="12553" max="12796" width="9" style="1"/>
    <col min="12797" max="12797" width="5.625" style="1" customWidth="1"/>
    <col min="12798" max="12798" width="13.75" style="1" customWidth="1"/>
    <col min="12799" max="12799" width="51.5" style="1" bestFit="1" customWidth="1"/>
    <col min="12800" max="12800" width="20.625" style="1" customWidth="1"/>
    <col min="12801" max="12801" width="56.625" style="1" customWidth="1"/>
    <col min="12802" max="12802" width="20.625" style="1" customWidth="1"/>
    <col min="12803" max="12803" width="15.625" style="1" customWidth="1"/>
    <col min="12804" max="12805" width="15.75" style="1" customWidth="1"/>
    <col min="12806" max="12806" width="10.625" style="1" customWidth="1"/>
    <col min="12807" max="12807" width="11.75" style="1" customWidth="1"/>
    <col min="12808" max="12808" width="10.625" style="1" customWidth="1"/>
    <col min="12809" max="13052" width="9" style="1"/>
    <col min="13053" max="13053" width="5.625" style="1" customWidth="1"/>
    <col min="13054" max="13054" width="13.75" style="1" customWidth="1"/>
    <col min="13055" max="13055" width="51.5" style="1" bestFit="1" customWidth="1"/>
    <col min="13056" max="13056" width="20.625" style="1" customWidth="1"/>
    <col min="13057" max="13057" width="56.625" style="1" customWidth="1"/>
    <col min="13058" max="13058" width="20.625" style="1" customWidth="1"/>
    <col min="13059" max="13059" width="15.625" style="1" customWidth="1"/>
    <col min="13060" max="13061" width="15.75" style="1" customWidth="1"/>
    <col min="13062" max="13062" width="10.625" style="1" customWidth="1"/>
    <col min="13063" max="13063" width="11.75" style="1" customWidth="1"/>
    <col min="13064" max="13064" width="10.625" style="1" customWidth="1"/>
    <col min="13065" max="13308" width="9" style="1"/>
    <col min="13309" max="13309" width="5.625" style="1" customWidth="1"/>
    <col min="13310" max="13310" width="13.75" style="1" customWidth="1"/>
    <col min="13311" max="13311" width="51.5" style="1" bestFit="1" customWidth="1"/>
    <col min="13312" max="13312" width="20.625" style="1" customWidth="1"/>
    <col min="13313" max="13313" width="56.625" style="1" customWidth="1"/>
    <col min="13314" max="13314" width="20.625" style="1" customWidth="1"/>
    <col min="13315" max="13315" width="15.625" style="1" customWidth="1"/>
    <col min="13316" max="13317" width="15.75" style="1" customWidth="1"/>
    <col min="13318" max="13318" width="10.625" style="1" customWidth="1"/>
    <col min="13319" max="13319" width="11.75" style="1" customWidth="1"/>
    <col min="13320" max="13320" width="10.625" style="1" customWidth="1"/>
    <col min="13321" max="13564" width="9" style="1"/>
    <col min="13565" max="13565" width="5.625" style="1" customWidth="1"/>
    <col min="13566" max="13566" width="13.75" style="1" customWidth="1"/>
    <col min="13567" max="13567" width="51.5" style="1" bestFit="1" customWidth="1"/>
    <col min="13568" max="13568" width="20.625" style="1" customWidth="1"/>
    <col min="13569" max="13569" width="56.625" style="1" customWidth="1"/>
    <col min="13570" max="13570" width="20.625" style="1" customWidth="1"/>
    <col min="13571" max="13571" width="15.625" style="1" customWidth="1"/>
    <col min="13572" max="13573" width="15.75" style="1" customWidth="1"/>
    <col min="13574" max="13574" width="10.625" style="1" customWidth="1"/>
    <col min="13575" max="13575" width="11.75" style="1" customWidth="1"/>
    <col min="13576" max="13576" width="10.625" style="1" customWidth="1"/>
    <col min="13577" max="13820" width="9" style="1"/>
    <col min="13821" max="13821" width="5.625" style="1" customWidth="1"/>
    <col min="13822" max="13822" width="13.75" style="1" customWidth="1"/>
    <col min="13823" max="13823" width="51.5" style="1" bestFit="1" customWidth="1"/>
    <col min="13824" max="13824" width="20.625" style="1" customWidth="1"/>
    <col min="13825" max="13825" width="56.625" style="1" customWidth="1"/>
    <col min="13826" max="13826" width="20.625" style="1" customWidth="1"/>
    <col min="13827" max="13827" width="15.625" style="1" customWidth="1"/>
    <col min="13828" max="13829" width="15.75" style="1" customWidth="1"/>
    <col min="13830" max="13830" width="10.625" style="1" customWidth="1"/>
    <col min="13831" max="13831" width="11.75" style="1" customWidth="1"/>
    <col min="13832" max="13832" width="10.625" style="1" customWidth="1"/>
    <col min="13833" max="14076" width="9" style="1"/>
    <col min="14077" max="14077" width="5.625" style="1" customWidth="1"/>
    <col min="14078" max="14078" width="13.75" style="1" customWidth="1"/>
    <col min="14079" max="14079" width="51.5" style="1" bestFit="1" customWidth="1"/>
    <col min="14080" max="14080" width="20.625" style="1" customWidth="1"/>
    <col min="14081" max="14081" width="56.625" style="1" customWidth="1"/>
    <col min="14082" max="14082" width="20.625" style="1" customWidth="1"/>
    <col min="14083" max="14083" width="15.625" style="1" customWidth="1"/>
    <col min="14084" max="14085" width="15.75" style="1" customWidth="1"/>
    <col min="14086" max="14086" width="10.625" style="1" customWidth="1"/>
    <col min="14087" max="14087" width="11.75" style="1" customWidth="1"/>
    <col min="14088" max="14088" width="10.625" style="1" customWidth="1"/>
    <col min="14089" max="14332" width="9" style="1"/>
    <col min="14333" max="14333" width="5.625" style="1" customWidth="1"/>
    <col min="14334" max="14334" width="13.75" style="1" customWidth="1"/>
    <col min="14335" max="14335" width="51.5" style="1" bestFit="1" customWidth="1"/>
    <col min="14336" max="14336" width="20.625" style="1" customWidth="1"/>
    <col min="14337" max="14337" width="56.625" style="1" customWidth="1"/>
    <col min="14338" max="14338" width="20.625" style="1" customWidth="1"/>
    <col min="14339" max="14339" width="15.625" style="1" customWidth="1"/>
    <col min="14340" max="14341" width="15.75" style="1" customWidth="1"/>
    <col min="14342" max="14342" width="10.625" style="1" customWidth="1"/>
    <col min="14343" max="14343" width="11.75" style="1" customWidth="1"/>
    <col min="14344" max="14344" width="10.625" style="1" customWidth="1"/>
    <col min="14345" max="14588" width="9" style="1"/>
    <col min="14589" max="14589" width="5.625" style="1" customWidth="1"/>
    <col min="14590" max="14590" width="13.75" style="1" customWidth="1"/>
    <col min="14591" max="14591" width="51.5" style="1" bestFit="1" customWidth="1"/>
    <col min="14592" max="14592" width="20.625" style="1" customWidth="1"/>
    <col min="14593" max="14593" width="56.625" style="1" customWidth="1"/>
    <col min="14594" max="14594" width="20.625" style="1" customWidth="1"/>
    <col min="14595" max="14595" width="15.625" style="1" customWidth="1"/>
    <col min="14596" max="14597" width="15.75" style="1" customWidth="1"/>
    <col min="14598" max="14598" width="10.625" style="1" customWidth="1"/>
    <col min="14599" max="14599" width="11.75" style="1" customWidth="1"/>
    <col min="14600" max="14600" width="10.625" style="1" customWidth="1"/>
    <col min="14601" max="14844" width="9" style="1"/>
    <col min="14845" max="14845" width="5.625" style="1" customWidth="1"/>
    <col min="14846" max="14846" width="13.75" style="1" customWidth="1"/>
    <col min="14847" max="14847" width="51.5" style="1" bestFit="1" customWidth="1"/>
    <col min="14848" max="14848" width="20.625" style="1" customWidth="1"/>
    <col min="14849" max="14849" width="56.625" style="1" customWidth="1"/>
    <col min="14850" max="14850" width="20.625" style="1" customWidth="1"/>
    <col min="14851" max="14851" width="15.625" style="1" customWidth="1"/>
    <col min="14852" max="14853" width="15.75" style="1" customWidth="1"/>
    <col min="14854" max="14854" width="10.625" style="1" customWidth="1"/>
    <col min="14855" max="14855" width="11.75" style="1" customWidth="1"/>
    <col min="14856" max="14856" width="10.625" style="1" customWidth="1"/>
    <col min="14857" max="15100" width="9" style="1"/>
    <col min="15101" max="15101" width="5.625" style="1" customWidth="1"/>
    <col min="15102" max="15102" width="13.75" style="1" customWidth="1"/>
    <col min="15103" max="15103" width="51.5" style="1" bestFit="1" customWidth="1"/>
    <col min="15104" max="15104" width="20.625" style="1" customWidth="1"/>
    <col min="15105" max="15105" width="56.625" style="1" customWidth="1"/>
    <col min="15106" max="15106" width="20.625" style="1" customWidth="1"/>
    <col min="15107" max="15107" width="15.625" style="1" customWidth="1"/>
    <col min="15108" max="15109" width="15.75" style="1" customWidth="1"/>
    <col min="15110" max="15110" width="10.625" style="1" customWidth="1"/>
    <col min="15111" max="15111" width="11.75" style="1" customWidth="1"/>
    <col min="15112" max="15112" width="10.625" style="1" customWidth="1"/>
    <col min="15113" max="15356" width="9" style="1"/>
    <col min="15357" max="15357" width="5.625" style="1" customWidth="1"/>
    <col min="15358" max="15358" width="13.75" style="1" customWidth="1"/>
    <col min="15359" max="15359" width="51.5" style="1" bestFit="1" customWidth="1"/>
    <col min="15360" max="15360" width="20.625" style="1" customWidth="1"/>
    <col min="15361" max="15361" width="56.625" style="1" customWidth="1"/>
    <col min="15362" max="15362" width="20.625" style="1" customWidth="1"/>
    <col min="15363" max="15363" width="15.625" style="1" customWidth="1"/>
    <col min="15364" max="15365" width="15.75" style="1" customWidth="1"/>
    <col min="15366" max="15366" width="10.625" style="1" customWidth="1"/>
    <col min="15367" max="15367" width="11.75" style="1" customWidth="1"/>
    <col min="15368" max="15368" width="10.625" style="1" customWidth="1"/>
    <col min="15369" max="15612" width="9" style="1"/>
    <col min="15613" max="15613" width="5.625" style="1" customWidth="1"/>
    <col min="15614" max="15614" width="13.75" style="1" customWidth="1"/>
    <col min="15615" max="15615" width="51.5" style="1" bestFit="1" customWidth="1"/>
    <col min="15616" max="15616" width="20.625" style="1" customWidth="1"/>
    <col min="15617" max="15617" width="56.625" style="1" customWidth="1"/>
    <col min="15618" max="15618" width="20.625" style="1" customWidth="1"/>
    <col min="15619" max="15619" width="15.625" style="1" customWidth="1"/>
    <col min="15620" max="15621" width="15.75" style="1" customWidth="1"/>
    <col min="15622" max="15622" width="10.625" style="1" customWidth="1"/>
    <col min="15623" max="15623" width="11.75" style="1" customWidth="1"/>
    <col min="15624" max="15624" width="10.625" style="1" customWidth="1"/>
    <col min="15625" max="15868" width="9" style="1"/>
    <col min="15869" max="15869" width="5.625" style="1" customWidth="1"/>
    <col min="15870" max="15870" width="13.75" style="1" customWidth="1"/>
    <col min="15871" max="15871" width="51.5" style="1" bestFit="1" customWidth="1"/>
    <col min="15872" max="15872" width="20.625" style="1" customWidth="1"/>
    <col min="15873" max="15873" width="56.625" style="1" customWidth="1"/>
    <col min="15874" max="15874" width="20.625" style="1" customWidth="1"/>
    <col min="15875" max="15875" width="15.625" style="1" customWidth="1"/>
    <col min="15876" max="15877" width="15.75" style="1" customWidth="1"/>
    <col min="15878" max="15878" width="10.625" style="1" customWidth="1"/>
    <col min="15879" max="15879" width="11.75" style="1" customWidth="1"/>
    <col min="15880" max="15880" width="10.625" style="1" customWidth="1"/>
    <col min="15881" max="16124" width="9" style="1"/>
    <col min="16125" max="16125" width="5.625" style="1" customWidth="1"/>
    <col min="16126" max="16126" width="13.75" style="1" customWidth="1"/>
    <col min="16127" max="16127" width="51.5" style="1" bestFit="1" customWidth="1"/>
    <col min="16128" max="16128" width="20.625" style="1" customWidth="1"/>
    <col min="16129" max="16129" width="56.625" style="1" customWidth="1"/>
    <col min="16130" max="16130" width="20.625" style="1" customWidth="1"/>
    <col min="16131" max="16131" width="15.625" style="1" customWidth="1"/>
    <col min="16132" max="16133" width="15.75" style="1" customWidth="1"/>
    <col min="16134" max="16134" width="10.625" style="1" customWidth="1"/>
    <col min="16135" max="16135" width="11.75" style="1" customWidth="1"/>
    <col min="16136" max="16136" width="10.625" style="1" customWidth="1"/>
    <col min="16137" max="16384" width="9" style="1"/>
  </cols>
  <sheetData>
    <row r="1" spans="1:11" s="2" customFormat="1">
      <c r="A1" s="35"/>
      <c r="B1" s="2" t="s">
        <v>697</v>
      </c>
      <c r="C1" s="2" t="s">
        <v>2745</v>
      </c>
    </row>
    <row r="2" spans="1:11" s="2" customFormat="1">
      <c r="B2" s="2" t="s">
        <v>1034</v>
      </c>
      <c r="C2" s="2" t="s">
        <v>2532</v>
      </c>
    </row>
    <row r="3" spans="1:11" s="2" customFormat="1">
      <c r="B3" s="2" t="s">
        <v>687</v>
      </c>
      <c r="C3" s="2" t="s">
        <v>2504</v>
      </c>
    </row>
    <row r="4" spans="1:11" s="2" customFormat="1">
      <c r="B4" s="2" t="s">
        <v>1035</v>
      </c>
      <c r="C4" s="2" t="s">
        <v>2505</v>
      </c>
    </row>
    <row r="5" spans="1:11">
      <c r="A5" s="11" t="s">
        <v>65</v>
      </c>
      <c r="B5" s="11" t="s">
        <v>2506</v>
      </c>
      <c r="C5" s="12" t="s">
        <v>66</v>
      </c>
      <c r="D5" s="11" t="s">
        <v>63</v>
      </c>
      <c r="E5" s="12" t="s">
        <v>64</v>
      </c>
      <c r="F5" s="12" t="s">
        <v>2507</v>
      </c>
      <c r="G5" s="12" t="s">
        <v>2179</v>
      </c>
      <c r="H5" s="12" t="s">
        <v>54</v>
      </c>
      <c r="I5" s="11" t="s">
        <v>942</v>
      </c>
      <c r="J5" s="1" t="s">
        <v>1207</v>
      </c>
      <c r="K5" s="1" t="s">
        <v>2721</v>
      </c>
    </row>
    <row r="6" spans="1:11" ht="256.5">
      <c r="A6" s="4">
        <f>ROW()-5</f>
        <v>1</v>
      </c>
      <c r="B6" s="460"/>
      <c r="C6" s="7" t="s">
        <v>2748</v>
      </c>
      <c r="D6" s="3" t="s">
        <v>2509</v>
      </c>
      <c r="E6" s="3" t="s">
        <v>2510</v>
      </c>
      <c r="F6" s="7" t="s">
        <v>2511</v>
      </c>
      <c r="G6" s="195" t="s">
        <v>287</v>
      </c>
      <c r="H6" s="194" t="s">
        <v>2516</v>
      </c>
      <c r="I6" s="3"/>
      <c r="J6" s="1" t="str">
        <f>IF(NOT(H6="-"),"○","-")</f>
        <v>-</v>
      </c>
      <c r="K6" s="1" t="str">
        <f>IF(NOT(G6="未定義"),"○","-")</f>
        <v>-</v>
      </c>
    </row>
    <row r="7" spans="1:11" ht="297">
      <c r="A7" s="4">
        <f t="shared" ref="A7:A15" si="0">ROW()-5</f>
        <v>2</v>
      </c>
      <c r="B7" s="450"/>
      <c r="C7" s="201" t="s">
        <v>2638</v>
      </c>
      <c r="D7" s="202" t="s">
        <v>2849</v>
      </c>
      <c r="E7" s="3" t="s">
        <v>2861</v>
      </c>
      <c r="F7" s="7" t="s">
        <v>2511</v>
      </c>
      <c r="G7" s="195" t="s">
        <v>287</v>
      </c>
      <c r="H7" s="194" t="s">
        <v>2438</v>
      </c>
      <c r="I7" s="255"/>
      <c r="J7" s="1" t="str">
        <f>IF(NOT(H7="-"),"○","-")</f>
        <v>○</v>
      </c>
      <c r="K7" s="1" t="str">
        <f t="shared" ref="K7:K9" si="1">IF(NOT(G7="未定義"),"○","-")</f>
        <v>-</v>
      </c>
    </row>
    <row r="8" spans="1:11" ht="67.5">
      <c r="A8" s="4">
        <f t="shared" si="0"/>
        <v>3</v>
      </c>
      <c r="B8" s="450"/>
      <c r="C8" s="201" t="s">
        <v>2512</v>
      </c>
      <c r="D8" s="202" t="s">
        <v>2513</v>
      </c>
      <c r="E8" s="3" t="s">
        <v>2514</v>
      </c>
      <c r="F8" s="7" t="s">
        <v>2515</v>
      </c>
      <c r="G8" s="195" t="s">
        <v>287</v>
      </c>
      <c r="H8" s="194" t="s">
        <v>2530</v>
      </c>
      <c r="I8" s="3"/>
      <c r="J8" s="1" t="str">
        <f>IF(NOT(H8="-"),"○","-")</f>
        <v>○</v>
      </c>
      <c r="K8" s="1" t="str">
        <f t="shared" si="1"/>
        <v>-</v>
      </c>
    </row>
    <row r="9" spans="1:11" ht="54">
      <c r="A9" s="4">
        <f t="shared" si="0"/>
        <v>4</v>
      </c>
      <c r="B9" s="450"/>
      <c r="C9" s="201" t="s">
        <v>2517</v>
      </c>
      <c r="D9" s="202" t="s">
        <v>2518</v>
      </c>
      <c r="E9" s="3" t="s">
        <v>2519</v>
      </c>
      <c r="F9" s="7" t="s">
        <v>2515</v>
      </c>
      <c r="G9" s="195" t="s">
        <v>287</v>
      </c>
      <c r="H9" s="194" t="s">
        <v>2530</v>
      </c>
      <c r="I9" s="3"/>
      <c r="J9" s="1" t="str">
        <f>IF(NOT(H9="-"),"○","-")</f>
        <v>○</v>
      </c>
      <c r="K9" s="1" t="str">
        <f t="shared" si="1"/>
        <v>-</v>
      </c>
    </row>
    <row r="10" spans="1:11" ht="81">
      <c r="A10" s="4">
        <f t="shared" si="0"/>
        <v>5</v>
      </c>
      <c r="B10" s="450"/>
      <c r="C10" s="132" t="s">
        <v>2807</v>
      </c>
      <c r="D10" s="359" t="s">
        <v>2816</v>
      </c>
      <c r="E10" s="165" t="s">
        <v>2817</v>
      </c>
      <c r="F10" s="95" t="s">
        <v>2053</v>
      </c>
      <c r="G10" s="75" t="s">
        <v>287</v>
      </c>
      <c r="H10" s="60" t="s">
        <v>2823</v>
      </c>
      <c r="I10" s="165"/>
      <c r="J10" s="1" t="str">
        <f t="shared" ref="J10:J13" si="2">IF(NOT(H10="-"),"○","-")</f>
        <v>-</v>
      </c>
      <c r="K10" s="1" t="str">
        <f t="shared" ref="K10:K13" si="3">IF(NOT(G10="未定義"),"○","-")</f>
        <v>-</v>
      </c>
    </row>
    <row r="11" spans="1:11" ht="81">
      <c r="A11" s="4">
        <f t="shared" si="0"/>
        <v>6</v>
      </c>
      <c r="B11" s="450"/>
      <c r="C11" s="132" t="s">
        <v>2808</v>
      </c>
      <c r="D11" s="359" t="s">
        <v>2812</v>
      </c>
      <c r="E11" s="165" t="s">
        <v>2858</v>
      </c>
      <c r="F11" s="95" t="s">
        <v>2814</v>
      </c>
      <c r="G11" s="75" t="s">
        <v>287</v>
      </c>
      <c r="H11" s="60" t="s">
        <v>2823</v>
      </c>
      <c r="I11" s="165"/>
      <c r="J11" s="1" t="str">
        <f t="shared" si="2"/>
        <v>-</v>
      </c>
      <c r="K11" s="1" t="str">
        <f t="shared" si="3"/>
        <v>-</v>
      </c>
    </row>
    <row r="12" spans="1:11" ht="54">
      <c r="A12" s="4">
        <f t="shared" si="0"/>
        <v>7</v>
      </c>
      <c r="B12" s="450"/>
      <c r="C12" s="132" t="s">
        <v>2809</v>
      </c>
      <c r="D12" s="359" t="s">
        <v>2813</v>
      </c>
      <c r="E12" s="165" t="s">
        <v>2856</v>
      </c>
      <c r="F12" s="95" t="s">
        <v>2815</v>
      </c>
      <c r="G12" s="75" t="s">
        <v>287</v>
      </c>
      <c r="H12" s="60" t="s">
        <v>2823</v>
      </c>
      <c r="I12" s="165"/>
      <c r="J12" s="1" t="str">
        <f t="shared" si="2"/>
        <v>-</v>
      </c>
      <c r="K12" s="1" t="str">
        <f t="shared" si="3"/>
        <v>-</v>
      </c>
    </row>
    <row r="13" spans="1:11" ht="189">
      <c r="A13" s="4">
        <f t="shared" si="0"/>
        <v>8</v>
      </c>
      <c r="B13" s="450"/>
      <c r="C13" s="132" t="s">
        <v>2810</v>
      </c>
      <c r="D13" s="359" t="s">
        <v>2818</v>
      </c>
      <c r="E13" s="165" t="s">
        <v>2859</v>
      </c>
      <c r="F13" s="95" t="s">
        <v>2053</v>
      </c>
      <c r="G13" s="75" t="s">
        <v>287</v>
      </c>
      <c r="H13" s="60" t="s">
        <v>2823</v>
      </c>
      <c r="I13" s="165"/>
      <c r="J13" s="1" t="str">
        <f t="shared" si="2"/>
        <v>-</v>
      </c>
      <c r="K13" s="1" t="str">
        <f t="shared" si="3"/>
        <v>-</v>
      </c>
    </row>
    <row r="14" spans="1:11" ht="55.5" customHeight="1">
      <c r="A14" s="4">
        <f t="shared" si="0"/>
        <v>9</v>
      </c>
      <c r="B14" s="450"/>
      <c r="C14" s="132" t="s">
        <v>2811</v>
      </c>
      <c r="D14" s="359" t="s">
        <v>2819</v>
      </c>
      <c r="E14" s="165" t="s">
        <v>2860</v>
      </c>
      <c r="F14" s="95" t="s">
        <v>2820</v>
      </c>
      <c r="G14" s="75" t="s">
        <v>287</v>
      </c>
      <c r="H14" s="60" t="s">
        <v>2823</v>
      </c>
      <c r="I14" s="165"/>
      <c r="J14" s="1" t="str">
        <f t="shared" ref="J14:J15" si="4">IF(NOT(H14="-"),"○","-")</f>
        <v>-</v>
      </c>
      <c r="K14" s="1" t="str">
        <f t="shared" ref="K14:K15" si="5">IF(NOT(G14="未定義"),"○","-")</f>
        <v>-</v>
      </c>
    </row>
    <row r="15" spans="1:11" ht="81">
      <c r="A15" s="4">
        <f t="shared" si="0"/>
        <v>10</v>
      </c>
      <c r="B15" s="451"/>
      <c r="C15" s="132" t="s">
        <v>2824</v>
      </c>
      <c r="D15" s="359" t="s">
        <v>2821</v>
      </c>
      <c r="E15" s="165" t="s">
        <v>2822</v>
      </c>
      <c r="F15" s="95" t="s">
        <v>2053</v>
      </c>
      <c r="G15" s="75" t="s">
        <v>287</v>
      </c>
      <c r="H15" s="60" t="s">
        <v>2823</v>
      </c>
      <c r="I15" s="165"/>
      <c r="J15" s="1" t="str">
        <f t="shared" si="4"/>
        <v>-</v>
      </c>
      <c r="K15" s="1" t="str">
        <f t="shared" si="5"/>
        <v>-</v>
      </c>
    </row>
  </sheetData>
  <autoFilter ref="A5:K9"/>
  <mergeCells count="1">
    <mergeCell ref="B6:B15"/>
  </mergeCells>
  <phoneticPr fontId="1"/>
  <dataValidations count="1">
    <dataValidation type="list" allowBlank="1" showInputMessage="1" showErrorMessage="1" sqref="IV6:IV15 SR6:SR15 ACN6:ACN15 AMJ6:AMJ15 AWF6:AWF15 BGB6:BGB15 BPX6:BPX15 BZT6:BZT15 CJP6:CJP15 CTL6:CTL15 DDH6:DDH15 DND6:DND15 DWZ6:DWZ15 EGV6:EGV15 EQR6:EQR15 FAN6:FAN15 FKJ6:FKJ15 FUF6:FUF15 GEB6:GEB15 GNX6:GNX15 GXT6:GXT15 HHP6:HHP15 HRL6:HRL15 IBH6:IBH15 ILD6:ILD15 IUZ6:IUZ15 JEV6:JEV15 JOR6:JOR15 JYN6:JYN15 KIJ6:KIJ15 KSF6:KSF15 LCB6:LCB15 LLX6:LLX15 LVT6:LVT15 MFP6:MFP15 MPL6:MPL15 MZH6:MZH15 NJD6:NJD15 NSZ6:NSZ15 OCV6:OCV15 OMR6:OMR15 OWN6:OWN15 PGJ6:PGJ15 PQF6:PQF15 QAB6:QAB15 QJX6:QJX15 QTT6:QTT15 RDP6:RDP15 RNL6:RNL15 RXH6:RXH15 SHD6:SHD15 SQZ6:SQZ15 TAV6:TAV15 TKR6:TKR15 TUN6:TUN15 UEJ6:UEJ15 UOF6:UOF15 UYB6:UYB15 VHX6:VHX15 VRT6:VRT15 WBP6:WBP15 WLL6:WLL15 WVH6:WVH15 IV65536:IV65545 SR65536:SR65545 ACN65536:ACN65545 AMJ65536:AMJ65545 AWF65536:AWF65545 BGB65536:BGB65545 BPX65536:BPX65545 BZT65536:BZT65545 CJP65536:CJP65545 CTL65536:CTL65545 DDH65536:DDH65545 DND65536:DND65545 DWZ65536:DWZ65545 EGV65536:EGV65545 EQR65536:EQR65545 FAN65536:FAN65545 FKJ65536:FKJ65545 FUF65536:FUF65545 GEB65536:GEB65545 GNX65536:GNX65545 GXT65536:GXT65545 HHP65536:HHP65545 HRL65536:HRL65545 IBH65536:IBH65545 ILD65536:ILD65545 IUZ65536:IUZ65545 JEV65536:JEV65545 JOR65536:JOR65545 JYN65536:JYN65545 KIJ65536:KIJ65545 KSF65536:KSF65545 LCB65536:LCB65545 LLX65536:LLX65545 LVT65536:LVT65545 MFP65536:MFP65545 MPL65536:MPL65545 MZH65536:MZH65545 NJD65536:NJD65545 NSZ65536:NSZ65545 OCV65536:OCV65545 OMR65536:OMR65545 OWN65536:OWN65545 PGJ65536:PGJ65545 PQF65536:PQF65545 QAB65536:QAB65545 QJX65536:QJX65545 QTT65536:QTT65545 RDP65536:RDP65545 RNL65536:RNL65545 RXH65536:RXH65545 SHD65536:SHD65545 SQZ65536:SQZ65545 TAV65536:TAV65545 TKR65536:TKR65545 TUN65536:TUN65545 UEJ65536:UEJ65545 UOF65536:UOF65545 UYB65536:UYB65545 VHX65536:VHX65545 VRT65536:VRT65545 WBP65536:WBP65545 WLL65536:WLL65545 WVH65536:WVH65545 IV131072:IV131081 SR131072:SR131081 ACN131072:ACN131081 AMJ131072:AMJ131081 AWF131072:AWF131081 BGB131072:BGB131081 BPX131072:BPX131081 BZT131072:BZT131081 CJP131072:CJP131081 CTL131072:CTL131081 DDH131072:DDH131081 DND131072:DND131081 DWZ131072:DWZ131081 EGV131072:EGV131081 EQR131072:EQR131081 FAN131072:FAN131081 FKJ131072:FKJ131081 FUF131072:FUF131081 GEB131072:GEB131081 GNX131072:GNX131081 GXT131072:GXT131081 HHP131072:HHP131081 HRL131072:HRL131081 IBH131072:IBH131081 ILD131072:ILD131081 IUZ131072:IUZ131081 JEV131072:JEV131081 JOR131072:JOR131081 JYN131072:JYN131081 KIJ131072:KIJ131081 KSF131072:KSF131081 LCB131072:LCB131081 LLX131072:LLX131081 LVT131072:LVT131081 MFP131072:MFP131081 MPL131072:MPL131081 MZH131072:MZH131081 NJD131072:NJD131081 NSZ131072:NSZ131081 OCV131072:OCV131081 OMR131072:OMR131081 OWN131072:OWN131081 PGJ131072:PGJ131081 PQF131072:PQF131081 QAB131072:QAB131081 QJX131072:QJX131081 QTT131072:QTT131081 RDP131072:RDP131081 RNL131072:RNL131081 RXH131072:RXH131081 SHD131072:SHD131081 SQZ131072:SQZ131081 TAV131072:TAV131081 TKR131072:TKR131081 TUN131072:TUN131081 UEJ131072:UEJ131081 UOF131072:UOF131081 UYB131072:UYB131081 VHX131072:VHX131081 VRT131072:VRT131081 WBP131072:WBP131081 WLL131072:WLL131081 WVH131072:WVH131081 IV196608:IV196617 SR196608:SR196617 ACN196608:ACN196617 AMJ196608:AMJ196617 AWF196608:AWF196617 BGB196608:BGB196617 BPX196608:BPX196617 BZT196608:BZT196617 CJP196608:CJP196617 CTL196608:CTL196617 DDH196608:DDH196617 DND196608:DND196617 DWZ196608:DWZ196617 EGV196608:EGV196617 EQR196608:EQR196617 FAN196608:FAN196617 FKJ196608:FKJ196617 FUF196608:FUF196617 GEB196608:GEB196617 GNX196608:GNX196617 GXT196608:GXT196617 HHP196608:HHP196617 HRL196608:HRL196617 IBH196608:IBH196617 ILD196608:ILD196617 IUZ196608:IUZ196617 JEV196608:JEV196617 JOR196608:JOR196617 JYN196608:JYN196617 KIJ196608:KIJ196617 KSF196608:KSF196617 LCB196608:LCB196617 LLX196608:LLX196617 LVT196608:LVT196617 MFP196608:MFP196617 MPL196608:MPL196617 MZH196608:MZH196617 NJD196608:NJD196617 NSZ196608:NSZ196617 OCV196608:OCV196617 OMR196608:OMR196617 OWN196608:OWN196617 PGJ196608:PGJ196617 PQF196608:PQF196617 QAB196608:QAB196617 QJX196608:QJX196617 QTT196608:QTT196617 RDP196608:RDP196617 RNL196608:RNL196617 RXH196608:RXH196617 SHD196608:SHD196617 SQZ196608:SQZ196617 TAV196608:TAV196617 TKR196608:TKR196617 TUN196608:TUN196617 UEJ196608:UEJ196617 UOF196608:UOF196617 UYB196608:UYB196617 VHX196608:VHX196617 VRT196608:VRT196617 WBP196608:WBP196617 WLL196608:WLL196617 WVH196608:WVH196617 IV262144:IV262153 SR262144:SR262153 ACN262144:ACN262153 AMJ262144:AMJ262153 AWF262144:AWF262153 BGB262144:BGB262153 BPX262144:BPX262153 BZT262144:BZT262153 CJP262144:CJP262153 CTL262144:CTL262153 DDH262144:DDH262153 DND262144:DND262153 DWZ262144:DWZ262153 EGV262144:EGV262153 EQR262144:EQR262153 FAN262144:FAN262153 FKJ262144:FKJ262153 FUF262144:FUF262153 GEB262144:GEB262153 GNX262144:GNX262153 GXT262144:GXT262153 HHP262144:HHP262153 HRL262144:HRL262153 IBH262144:IBH262153 ILD262144:ILD262153 IUZ262144:IUZ262153 JEV262144:JEV262153 JOR262144:JOR262153 JYN262144:JYN262153 KIJ262144:KIJ262153 KSF262144:KSF262153 LCB262144:LCB262153 LLX262144:LLX262153 LVT262144:LVT262153 MFP262144:MFP262153 MPL262144:MPL262153 MZH262144:MZH262153 NJD262144:NJD262153 NSZ262144:NSZ262153 OCV262144:OCV262153 OMR262144:OMR262153 OWN262144:OWN262153 PGJ262144:PGJ262153 PQF262144:PQF262153 QAB262144:QAB262153 QJX262144:QJX262153 QTT262144:QTT262153 RDP262144:RDP262153 RNL262144:RNL262153 RXH262144:RXH262153 SHD262144:SHD262153 SQZ262144:SQZ262153 TAV262144:TAV262153 TKR262144:TKR262153 TUN262144:TUN262153 UEJ262144:UEJ262153 UOF262144:UOF262153 UYB262144:UYB262153 VHX262144:VHX262153 VRT262144:VRT262153 WBP262144:WBP262153 WLL262144:WLL262153 WVH262144:WVH262153 IV327680:IV327689 SR327680:SR327689 ACN327680:ACN327689 AMJ327680:AMJ327689 AWF327680:AWF327689 BGB327680:BGB327689 BPX327680:BPX327689 BZT327680:BZT327689 CJP327680:CJP327689 CTL327680:CTL327689 DDH327680:DDH327689 DND327680:DND327689 DWZ327680:DWZ327689 EGV327680:EGV327689 EQR327680:EQR327689 FAN327680:FAN327689 FKJ327680:FKJ327689 FUF327680:FUF327689 GEB327680:GEB327689 GNX327680:GNX327689 GXT327680:GXT327689 HHP327680:HHP327689 HRL327680:HRL327689 IBH327680:IBH327689 ILD327680:ILD327689 IUZ327680:IUZ327689 JEV327680:JEV327689 JOR327680:JOR327689 JYN327680:JYN327689 KIJ327680:KIJ327689 KSF327680:KSF327689 LCB327680:LCB327689 LLX327680:LLX327689 LVT327680:LVT327689 MFP327680:MFP327689 MPL327680:MPL327689 MZH327680:MZH327689 NJD327680:NJD327689 NSZ327680:NSZ327689 OCV327680:OCV327689 OMR327680:OMR327689 OWN327680:OWN327689 PGJ327680:PGJ327689 PQF327680:PQF327689 QAB327680:QAB327689 QJX327680:QJX327689 QTT327680:QTT327689 RDP327680:RDP327689 RNL327680:RNL327689 RXH327680:RXH327689 SHD327680:SHD327689 SQZ327680:SQZ327689 TAV327680:TAV327689 TKR327680:TKR327689 TUN327680:TUN327689 UEJ327680:UEJ327689 UOF327680:UOF327689 UYB327680:UYB327689 VHX327680:VHX327689 VRT327680:VRT327689 WBP327680:WBP327689 WLL327680:WLL327689 WVH327680:WVH327689 IV393216:IV393225 SR393216:SR393225 ACN393216:ACN393225 AMJ393216:AMJ393225 AWF393216:AWF393225 BGB393216:BGB393225 BPX393216:BPX393225 BZT393216:BZT393225 CJP393216:CJP393225 CTL393216:CTL393225 DDH393216:DDH393225 DND393216:DND393225 DWZ393216:DWZ393225 EGV393216:EGV393225 EQR393216:EQR393225 FAN393216:FAN393225 FKJ393216:FKJ393225 FUF393216:FUF393225 GEB393216:GEB393225 GNX393216:GNX393225 GXT393216:GXT393225 HHP393216:HHP393225 HRL393216:HRL393225 IBH393216:IBH393225 ILD393216:ILD393225 IUZ393216:IUZ393225 JEV393216:JEV393225 JOR393216:JOR393225 JYN393216:JYN393225 KIJ393216:KIJ393225 KSF393216:KSF393225 LCB393216:LCB393225 LLX393216:LLX393225 LVT393216:LVT393225 MFP393216:MFP393225 MPL393216:MPL393225 MZH393216:MZH393225 NJD393216:NJD393225 NSZ393216:NSZ393225 OCV393216:OCV393225 OMR393216:OMR393225 OWN393216:OWN393225 PGJ393216:PGJ393225 PQF393216:PQF393225 QAB393216:QAB393225 QJX393216:QJX393225 QTT393216:QTT393225 RDP393216:RDP393225 RNL393216:RNL393225 RXH393216:RXH393225 SHD393216:SHD393225 SQZ393216:SQZ393225 TAV393216:TAV393225 TKR393216:TKR393225 TUN393216:TUN393225 UEJ393216:UEJ393225 UOF393216:UOF393225 UYB393216:UYB393225 VHX393216:VHX393225 VRT393216:VRT393225 WBP393216:WBP393225 WLL393216:WLL393225 WVH393216:WVH393225 IV458752:IV458761 SR458752:SR458761 ACN458752:ACN458761 AMJ458752:AMJ458761 AWF458752:AWF458761 BGB458752:BGB458761 BPX458752:BPX458761 BZT458752:BZT458761 CJP458752:CJP458761 CTL458752:CTL458761 DDH458752:DDH458761 DND458752:DND458761 DWZ458752:DWZ458761 EGV458752:EGV458761 EQR458752:EQR458761 FAN458752:FAN458761 FKJ458752:FKJ458761 FUF458752:FUF458761 GEB458752:GEB458761 GNX458752:GNX458761 GXT458752:GXT458761 HHP458752:HHP458761 HRL458752:HRL458761 IBH458752:IBH458761 ILD458752:ILD458761 IUZ458752:IUZ458761 JEV458752:JEV458761 JOR458752:JOR458761 JYN458752:JYN458761 KIJ458752:KIJ458761 KSF458752:KSF458761 LCB458752:LCB458761 LLX458752:LLX458761 LVT458752:LVT458761 MFP458752:MFP458761 MPL458752:MPL458761 MZH458752:MZH458761 NJD458752:NJD458761 NSZ458752:NSZ458761 OCV458752:OCV458761 OMR458752:OMR458761 OWN458752:OWN458761 PGJ458752:PGJ458761 PQF458752:PQF458761 QAB458752:QAB458761 QJX458752:QJX458761 QTT458752:QTT458761 RDP458752:RDP458761 RNL458752:RNL458761 RXH458752:RXH458761 SHD458752:SHD458761 SQZ458752:SQZ458761 TAV458752:TAV458761 TKR458752:TKR458761 TUN458752:TUN458761 UEJ458752:UEJ458761 UOF458752:UOF458761 UYB458752:UYB458761 VHX458752:VHX458761 VRT458752:VRT458761 WBP458752:WBP458761 WLL458752:WLL458761 WVH458752:WVH458761 IV524288:IV524297 SR524288:SR524297 ACN524288:ACN524297 AMJ524288:AMJ524297 AWF524288:AWF524297 BGB524288:BGB524297 BPX524288:BPX524297 BZT524288:BZT524297 CJP524288:CJP524297 CTL524288:CTL524297 DDH524288:DDH524297 DND524288:DND524297 DWZ524288:DWZ524297 EGV524288:EGV524297 EQR524288:EQR524297 FAN524288:FAN524297 FKJ524288:FKJ524297 FUF524288:FUF524297 GEB524288:GEB524297 GNX524288:GNX524297 GXT524288:GXT524297 HHP524288:HHP524297 HRL524288:HRL524297 IBH524288:IBH524297 ILD524288:ILD524297 IUZ524288:IUZ524297 JEV524288:JEV524297 JOR524288:JOR524297 JYN524288:JYN524297 KIJ524288:KIJ524297 KSF524288:KSF524297 LCB524288:LCB524297 LLX524288:LLX524297 LVT524288:LVT524297 MFP524288:MFP524297 MPL524288:MPL524297 MZH524288:MZH524297 NJD524288:NJD524297 NSZ524288:NSZ524297 OCV524288:OCV524297 OMR524288:OMR524297 OWN524288:OWN524297 PGJ524288:PGJ524297 PQF524288:PQF524297 QAB524288:QAB524297 QJX524288:QJX524297 QTT524288:QTT524297 RDP524288:RDP524297 RNL524288:RNL524297 RXH524288:RXH524297 SHD524288:SHD524297 SQZ524288:SQZ524297 TAV524288:TAV524297 TKR524288:TKR524297 TUN524288:TUN524297 UEJ524288:UEJ524297 UOF524288:UOF524297 UYB524288:UYB524297 VHX524288:VHX524297 VRT524288:VRT524297 WBP524288:WBP524297 WLL524288:WLL524297 WVH524288:WVH524297 IV589824:IV589833 SR589824:SR589833 ACN589824:ACN589833 AMJ589824:AMJ589833 AWF589824:AWF589833 BGB589824:BGB589833 BPX589824:BPX589833 BZT589824:BZT589833 CJP589824:CJP589833 CTL589824:CTL589833 DDH589824:DDH589833 DND589824:DND589833 DWZ589824:DWZ589833 EGV589824:EGV589833 EQR589824:EQR589833 FAN589824:FAN589833 FKJ589824:FKJ589833 FUF589824:FUF589833 GEB589824:GEB589833 GNX589824:GNX589833 GXT589824:GXT589833 HHP589824:HHP589833 HRL589824:HRL589833 IBH589824:IBH589833 ILD589824:ILD589833 IUZ589824:IUZ589833 JEV589824:JEV589833 JOR589824:JOR589833 JYN589824:JYN589833 KIJ589824:KIJ589833 KSF589824:KSF589833 LCB589824:LCB589833 LLX589824:LLX589833 LVT589824:LVT589833 MFP589824:MFP589833 MPL589824:MPL589833 MZH589824:MZH589833 NJD589824:NJD589833 NSZ589824:NSZ589833 OCV589824:OCV589833 OMR589824:OMR589833 OWN589824:OWN589833 PGJ589824:PGJ589833 PQF589824:PQF589833 QAB589824:QAB589833 QJX589824:QJX589833 QTT589824:QTT589833 RDP589824:RDP589833 RNL589824:RNL589833 RXH589824:RXH589833 SHD589824:SHD589833 SQZ589824:SQZ589833 TAV589824:TAV589833 TKR589824:TKR589833 TUN589824:TUN589833 UEJ589824:UEJ589833 UOF589824:UOF589833 UYB589824:UYB589833 VHX589824:VHX589833 VRT589824:VRT589833 WBP589824:WBP589833 WLL589824:WLL589833 WVH589824:WVH589833 IV655360:IV655369 SR655360:SR655369 ACN655360:ACN655369 AMJ655360:AMJ655369 AWF655360:AWF655369 BGB655360:BGB655369 BPX655360:BPX655369 BZT655360:BZT655369 CJP655360:CJP655369 CTL655360:CTL655369 DDH655360:DDH655369 DND655360:DND655369 DWZ655360:DWZ655369 EGV655360:EGV655369 EQR655360:EQR655369 FAN655360:FAN655369 FKJ655360:FKJ655369 FUF655360:FUF655369 GEB655360:GEB655369 GNX655360:GNX655369 GXT655360:GXT655369 HHP655360:HHP655369 HRL655360:HRL655369 IBH655360:IBH655369 ILD655360:ILD655369 IUZ655360:IUZ655369 JEV655360:JEV655369 JOR655360:JOR655369 JYN655360:JYN655369 KIJ655360:KIJ655369 KSF655360:KSF655369 LCB655360:LCB655369 LLX655360:LLX655369 LVT655360:LVT655369 MFP655360:MFP655369 MPL655360:MPL655369 MZH655360:MZH655369 NJD655360:NJD655369 NSZ655360:NSZ655369 OCV655360:OCV655369 OMR655360:OMR655369 OWN655360:OWN655369 PGJ655360:PGJ655369 PQF655360:PQF655369 QAB655360:QAB655369 QJX655360:QJX655369 QTT655360:QTT655369 RDP655360:RDP655369 RNL655360:RNL655369 RXH655360:RXH655369 SHD655360:SHD655369 SQZ655360:SQZ655369 TAV655360:TAV655369 TKR655360:TKR655369 TUN655360:TUN655369 UEJ655360:UEJ655369 UOF655360:UOF655369 UYB655360:UYB655369 VHX655360:VHX655369 VRT655360:VRT655369 WBP655360:WBP655369 WLL655360:WLL655369 WVH655360:WVH655369 IV720896:IV720905 SR720896:SR720905 ACN720896:ACN720905 AMJ720896:AMJ720905 AWF720896:AWF720905 BGB720896:BGB720905 BPX720896:BPX720905 BZT720896:BZT720905 CJP720896:CJP720905 CTL720896:CTL720905 DDH720896:DDH720905 DND720896:DND720905 DWZ720896:DWZ720905 EGV720896:EGV720905 EQR720896:EQR720905 FAN720896:FAN720905 FKJ720896:FKJ720905 FUF720896:FUF720905 GEB720896:GEB720905 GNX720896:GNX720905 GXT720896:GXT720905 HHP720896:HHP720905 HRL720896:HRL720905 IBH720896:IBH720905 ILD720896:ILD720905 IUZ720896:IUZ720905 JEV720896:JEV720905 JOR720896:JOR720905 JYN720896:JYN720905 KIJ720896:KIJ720905 KSF720896:KSF720905 LCB720896:LCB720905 LLX720896:LLX720905 LVT720896:LVT720905 MFP720896:MFP720905 MPL720896:MPL720905 MZH720896:MZH720905 NJD720896:NJD720905 NSZ720896:NSZ720905 OCV720896:OCV720905 OMR720896:OMR720905 OWN720896:OWN720905 PGJ720896:PGJ720905 PQF720896:PQF720905 QAB720896:QAB720905 QJX720896:QJX720905 QTT720896:QTT720905 RDP720896:RDP720905 RNL720896:RNL720905 RXH720896:RXH720905 SHD720896:SHD720905 SQZ720896:SQZ720905 TAV720896:TAV720905 TKR720896:TKR720905 TUN720896:TUN720905 UEJ720896:UEJ720905 UOF720896:UOF720905 UYB720896:UYB720905 VHX720896:VHX720905 VRT720896:VRT720905 WBP720896:WBP720905 WLL720896:WLL720905 WVH720896:WVH720905 IV786432:IV786441 SR786432:SR786441 ACN786432:ACN786441 AMJ786432:AMJ786441 AWF786432:AWF786441 BGB786432:BGB786441 BPX786432:BPX786441 BZT786432:BZT786441 CJP786432:CJP786441 CTL786432:CTL786441 DDH786432:DDH786441 DND786432:DND786441 DWZ786432:DWZ786441 EGV786432:EGV786441 EQR786432:EQR786441 FAN786432:FAN786441 FKJ786432:FKJ786441 FUF786432:FUF786441 GEB786432:GEB786441 GNX786432:GNX786441 GXT786432:GXT786441 HHP786432:HHP786441 HRL786432:HRL786441 IBH786432:IBH786441 ILD786432:ILD786441 IUZ786432:IUZ786441 JEV786432:JEV786441 JOR786432:JOR786441 JYN786432:JYN786441 KIJ786432:KIJ786441 KSF786432:KSF786441 LCB786432:LCB786441 LLX786432:LLX786441 LVT786432:LVT786441 MFP786432:MFP786441 MPL786432:MPL786441 MZH786432:MZH786441 NJD786432:NJD786441 NSZ786432:NSZ786441 OCV786432:OCV786441 OMR786432:OMR786441 OWN786432:OWN786441 PGJ786432:PGJ786441 PQF786432:PQF786441 QAB786432:QAB786441 QJX786432:QJX786441 QTT786432:QTT786441 RDP786432:RDP786441 RNL786432:RNL786441 RXH786432:RXH786441 SHD786432:SHD786441 SQZ786432:SQZ786441 TAV786432:TAV786441 TKR786432:TKR786441 TUN786432:TUN786441 UEJ786432:UEJ786441 UOF786432:UOF786441 UYB786432:UYB786441 VHX786432:VHX786441 VRT786432:VRT786441 WBP786432:WBP786441 WLL786432:WLL786441 WVH786432:WVH786441 IV851968:IV851977 SR851968:SR851977 ACN851968:ACN851977 AMJ851968:AMJ851977 AWF851968:AWF851977 BGB851968:BGB851977 BPX851968:BPX851977 BZT851968:BZT851977 CJP851968:CJP851977 CTL851968:CTL851977 DDH851968:DDH851977 DND851968:DND851977 DWZ851968:DWZ851977 EGV851968:EGV851977 EQR851968:EQR851977 FAN851968:FAN851977 FKJ851968:FKJ851977 FUF851968:FUF851977 GEB851968:GEB851977 GNX851968:GNX851977 GXT851968:GXT851977 HHP851968:HHP851977 HRL851968:HRL851977 IBH851968:IBH851977 ILD851968:ILD851977 IUZ851968:IUZ851977 JEV851968:JEV851977 JOR851968:JOR851977 JYN851968:JYN851977 KIJ851968:KIJ851977 KSF851968:KSF851977 LCB851968:LCB851977 LLX851968:LLX851977 LVT851968:LVT851977 MFP851968:MFP851977 MPL851968:MPL851977 MZH851968:MZH851977 NJD851968:NJD851977 NSZ851968:NSZ851977 OCV851968:OCV851977 OMR851968:OMR851977 OWN851968:OWN851977 PGJ851968:PGJ851977 PQF851968:PQF851977 QAB851968:QAB851977 QJX851968:QJX851977 QTT851968:QTT851977 RDP851968:RDP851977 RNL851968:RNL851977 RXH851968:RXH851977 SHD851968:SHD851977 SQZ851968:SQZ851977 TAV851968:TAV851977 TKR851968:TKR851977 TUN851968:TUN851977 UEJ851968:UEJ851977 UOF851968:UOF851977 UYB851968:UYB851977 VHX851968:VHX851977 VRT851968:VRT851977 WBP851968:WBP851977 WLL851968:WLL851977 WVH851968:WVH851977 IV917504:IV917513 SR917504:SR917513 ACN917504:ACN917513 AMJ917504:AMJ917513 AWF917504:AWF917513 BGB917504:BGB917513 BPX917504:BPX917513 BZT917504:BZT917513 CJP917504:CJP917513 CTL917504:CTL917513 DDH917504:DDH917513 DND917504:DND917513 DWZ917504:DWZ917513 EGV917504:EGV917513 EQR917504:EQR917513 FAN917504:FAN917513 FKJ917504:FKJ917513 FUF917504:FUF917513 GEB917504:GEB917513 GNX917504:GNX917513 GXT917504:GXT917513 HHP917504:HHP917513 HRL917504:HRL917513 IBH917504:IBH917513 ILD917504:ILD917513 IUZ917504:IUZ917513 JEV917504:JEV917513 JOR917504:JOR917513 JYN917504:JYN917513 KIJ917504:KIJ917513 KSF917504:KSF917513 LCB917504:LCB917513 LLX917504:LLX917513 LVT917504:LVT917513 MFP917504:MFP917513 MPL917504:MPL917513 MZH917504:MZH917513 NJD917504:NJD917513 NSZ917504:NSZ917513 OCV917504:OCV917513 OMR917504:OMR917513 OWN917504:OWN917513 PGJ917504:PGJ917513 PQF917504:PQF917513 QAB917504:QAB917513 QJX917504:QJX917513 QTT917504:QTT917513 RDP917504:RDP917513 RNL917504:RNL917513 RXH917504:RXH917513 SHD917504:SHD917513 SQZ917504:SQZ917513 TAV917504:TAV917513 TKR917504:TKR917513 TUN917504:TUN917513 UEJ917504:UEJ917513 UOF917504:UOF917513 UYB917504:UYB917513 VHX917504:VHX917513 VRT917504:VRT917513 WBP917504:WBP917513 WLL917504:WLL917513 WVH917504:WVH917513 IV983040:IV983049 SR983040:SR983049 ACN983040:ACN983049 AMJ983040:AMJ983049 AWF983040:AWF983049 BGB983040:BGB983049 BPX983040:BPX983049 BZT983040:BZT983049 CJP983040:CJP983049 CTL983040:CTL983049 DDH983040:DDH983049 DND983040:DND983049 DWZ983040:DWZ983049 EGV983040:EGV983049 EQR983040:EQR983049 FAN983040:FAN983049 FKJ983040:FKJ983049 FUF983040:FUF983049 GEB983040:GEB983049 GNX983040:GNX983049 GXT983040:GXT983049 HHP983040:HHP983049 HRL983040:HRL983049 IBH983040:IBH983049 ILD983040:ILD983049 IUZ983040:IUZ983049 JEV983040:JEV983049 JOR983040:JOR983049 JYN983040:JYN983049 KIJ983040:KIJ983049 KSF983040:KSF983049 LCB983040:LCB983049 LLX983040:LLX983049 LVT983040:LVT983049 MFP983040:MFP983049 MPL983040:MPL983049 MZH983040:MZH983049 NJD983040:NJD983049 NSZ983040:NSZ983049 OCV983040:OCV983049 OMR983040:OMR983049 OWN983040:OWN983049 PGJ983040:PGJ983049 PQF983040:PQF983049 QAB983040:QAB983049 QJX983040:QJX983049 QTT983040:QTT983049 RDP983040:RDP983049 RNL983040:RNL983049 RXH983040:RXH983049 SHD983040:SHD983049 SQZ983040:SQZ983049 TAV983040:TAV983049 TKR983040:TKR983049 TUN983040:TUN983049 UEJ983040:UEJ983049 UOF983040:UOF983049 UYB983040:UYB983049 VHX983040:VHX983049 VRT983040:VRT983049 WBP983040:WBP983049 WLL983040:WLL983049 WVH983040:WVH983049">
      <formula1>"システムパターン固定,インフラ処理方式固定,アプリ処理方式固定,環境依存,チューニング"</formula1>
    </dataValidation>
  </dataValidations>
  <pageMargins left="0.39370078740157483" right="0.39370078740157483" top="0.39370078740157483" bottom="0.39370078740157483" header="0.19685039370078741" footer="0.19685039370078741"/>
  <pageSetup paperSize="9" scale="5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8"/>
  <sheetViews>
    <sheetView showGridLines="0" zoomScale="85" workbookViewId="0">
      <pane ySplit="5" topLeftCell="A6" activePane="bottomLeft" state="frozen"/>
      <selection activeCell="K31" sqref="K31"/>
      <selection pane="bottomLeft"/>
    </sheetView>
  </sheetViews>
  <sheetFormatPr defaultRowHeight="13.5"/>
  <cols>
    <col min="1" max="1" width="5.625" style="5" customWidth="1"/>
    <col min="2" max="2" width="13.75" style="1" customWidth="1"/>
    <col min="3" max="3" width="51.5" style="1" bestFit="1" customWidth="1"/>
    <col min="4" max="4" width="56.625" style="1" customWidth="1"/>
    <col min="5" max="5" width="20.625" style="1" customWidth="1"/>
    <col min="6" max="6" width="15.625" style="1" customWidth="1"/>
    <col min="7" max="7" width="15.75" style="19" customWidth="1"/>
    <col min="8" max="9" width="15.75" style="1" customWidth="1"/>
    <col min="10" max="252" width="9" style="1"/>
    <col min="253" max="253" width="5.625" style="1" customWidth="1"/>
    <col min="254" max="254" width="13.75" style="1" customWidth="1"/>
    <col min="255" max="255" width="51.5" style="1" bestFit="1" customWidth="1"/>
    <col min="256" max="256" width="20.625" style="1" customWidth="1"/>
    <col min="257" max="257" width="56.625" style="1" customWidth="1"/>
    <col min="258" max="258" width="20.625" style="1" customWidth="1"/>
    <col min="259" max="259" width="15.625" style="1" customWidth="1"/>
    <col min="260" max="261" width="15.75" style="1" customWidth="1"/>
    <col min="262" max="262" width="10.625" style="1" customWidth="1"/>
    <col min="263" max="263" width="11.75" style="1" customWidth="1"/>
    <col min="264" max="264" width="15.75" style="1" customWidth="1"/>
    <col min="265" max="508" width="9" style="1"/>
    <col min="509" max="509" width="5.625" style="1" customWidth="1"/>
    <col min="510" max="510" width="13.75" style="1" customWidth="1"/>
    <col min="511" max="511" width="51.5" style="1" bestFit="1" customWidth="1"/>
    <col min="512" max="512" width="20.625" style="1" customWidth="1"/>
    <col min="513" max="513" width="56.625" style="1" customWidth="1"/>
    <col min="514" max="514" width="20.625" style="1" customWidth="1"/>
    <col min="515" max="515" width="15.625" style="1" customWidth="1"/>
    <col min="516" max="517" width="15.75" style="1" customWidth="1"/>
    <col min="518" max="518" width="10.625" style="1" customWidth="1"/>
    <col min="519" max="519" width="11.75" style="1" customWidth="1"/>
    <col min="520" max="520" width="15.75" style="1" customWidth="1"/>
    <col min="521" max="764" width="9" style="1"/>
    <col min="765" max="765" width="5.625" style="1" customWidth="1"/>
    <col min="766" max="766" width="13.75" style="1" customWidth="1"/>
    <col min="767" max="767" width="51.5" style="1" bestFit="1" customWidth="1"/>
    <col min="768" max="768" width="20.625" style="1" customWidth="1"/>
    <col min="769" max="769" width="56.625" style="1" customWidth="1"/>
    <col min="770" max="770" width="20.625" style="1" customWidth="1"/>
    <col min="771" max="771" width="15.625" style="1" customWidth="1"/>
    <col min="772" max="773" width="15.75" style="1" customWidth="1"/>
    <col min="774" max="774" width="10.625" style="1" customWidth="1"/>
    <col min="775" max="775" width="11.75" style="1" customWidth="1"/>
    <col min="776" max="776" width="15.75" style="1" customWidth="1"/>
    <col min="777" max="1020" width="9" style="1"/>
    <col min="1021" max="1021" width="5.625" style="1" customWidth="1"/>
    <col min="1022" max="1022" width="13.75" style="1" customWidth="1"/>
    <col min="1023" max="1023" width="51.5" style="1" bestFit="1" customWidth="1"/>
    <col min="1024" max="1024" width="20.625" style="1" customWidth="1"/>
    <col min="1025" max="1025" width="56.625" style="1" customWidth="1"/>
    <col min="1026" max="1026" width="20.625" style="1" customWidth="1"/>
    <col min="1027" max="1027" width="15.625" style="1" customWidth="1"/>
    <col min="1028" max="1029" width="15.75" style="1" customWidth="1"/>
    <col min="1030" max="1030" width="10.625" style="1" customWidth="1"/>
    <col min="1031" max="1031" width="11.75" style="1" customWidth="1"/>
    <col min="1032" max="1032" width="15.75" style="1" customWidth="1"/>
    <col min="1033" max="1276" width="9" style="1"/>
    <col min="1277" max="1277" width="5.625" style="1" customWidth="1"/>
    <col min="1278" max="1278" width="13.75" style="1" customWidth="1"/>
    <col min="1279" max="1279" width="51.5" style="1" bestFit="1" customWidth="1"/>
    <col min="1280" max="1280" width="20.625" style="1" customWidth="1"/>
    <col min="1281" max="1281" width="56.625" style="1" customWidth="1"/>
    <col min="1282" max="1282" width="20.625" style="1" customWidth="1"/>
    <col min="1283" max="1283" width="15.625" style="1" customWidth="1"/>
    <col min="1284" max="1285" width="15.75" style="1" customWidth="1"/>
    <col min="1286" max="1286" width="10.625" style="1" customWidth="1"/>
    <col min="1287" max="1287" width="11.75" style="1" customWidth="1"/>
    <col min="1288" max="1288" width="15.75" style="1" customWidth="1"/>
    <col min="1289" max="1532" width="9" style="1"/>
    <col min="1533" max="1533" width="5.625" style="1" customWidth="1"/>
    <col min="1534" max="1534" width="13.75" style="1" customWidth="1"/>
    <col min="1535" max="1535" width="51.5" style="1" bestFit="1" customWidth="1"/>
    <col min="1536" max="1536" width="20.625" style="1" customWidth="1"/>
    <col min="1537" max="1537" width="56.625" style="1" customWidth="1"/>
    <col min="1538" max="1538" width="20.625" style="1" customWidth="1"/>
    <col min="1539" max="1539" width="15.625" style="1" customWidth="1"/>
    <col min="1540" max="1541" width="15.75" style="1" customWidth="1"/>
    <col min="1542" max="1542" width="10.625" style="1" customWidth="1"/>
    <col min="1543" max="1543" width="11.75" style="1" customWidth="1"/>
    <col min="1544" max="1544" width="15.75" style="1" customWidth="1"/>
    <col min="1545" max="1788" width="9" style="1"/>
    <col min="1789" max="1789" width="5.625" style="1" customWidth="1"/>
    <col min="1790" max="1790" width="13.75" style="1" customWidth="1"/>
    <col min="1791" max="1791" width="51.5" style="1" bestFit="1" customWidth="1"/>
    <col min="1792" max="1792" width="20.625" style="1" customWidth="1"/>
    <col min="1793" max="1793" width="56.625" style="1" customWidth="1"/>
    <col min="1794" max="1794" width="20.625" style="1" customWidth="1"/>
    <col min="1795" max="1795" width="15.625" style="1" customWidth="1"/>
    <col min="1796" max="1797" width="15.75" style="1" customWidth="1"/>
    <col min="1798" max="1798" width="10.625" style="1" customWidth="1"/>
    <col min="1799" max="1799" width="11.75" style="1" customWidth="1"/>
    <col min="1800" max="1800" width="15.75" style="1" customWidth="1"/>
    <col min="1801" max="2044" width="9" style="1"/>
    <col min="2045" max="2045" width="5.625" style="1" customWidth="1"/>
    <col min="2046" max="2046" width="13.75" style="1" customWidth="1"/>
    <col min="2047" max="2047" width="51.5" style="1" bestFit="1" customWidth="1"/>
    <col min="2048" max="2048" width="20.625" style="1" customWidth="1"/>
    <col min="2049" max="2049" width="56.625" style="1" customWidth="1"/>
    <col min="2050" max="2050" width="20.625" style="1" customWidth="1"/>
    <col min="2051" max="2051" width="15.625" style="1" customWidth="1"/>
    <col min="2052" max="2053" width="15.75" style="1" customWidth="1"/>
    <col min="2054" max="2054" width="10.625" style="1" customWidth="1"/>
    <col min="2055" max="2055" width="11.75" style="1" customWidth="1"/>
    <col min="2056" max="2056" width="15.75" style="1" customWidth="1"/>
    <col min="2057" max="2300" width="9" style="1"/>
    <col min="2301" max="2301" width="5.625" style="1" customWidth="1"/>
    <col min="2302" max="2302" width="13.75" style="1" customWidth="1"/>
    <col min="2303" max="2303" width="51.5" style="1" bestFit="1" customWidth="1"/>
    <col min="2304" max="2304" width="20.625" style="1" customWidth="1"/>
    <col min="2305" max="2305" width="56.625" style="1" customWidth="1"/>
    <col min="2306" max="2306" width="20.625" style="1" customWidth="1"/>
    <col min="2307" max="2307" width="15.625" style="1" customWidth="1"/>
    <col min="2308" max="2309" width="15.75" style="1" customWidth="1"/>
    <col min="2310" max="2310" width="10.625" style="1" customWidth="1"/>
    <col min="2311" max="2311" width="11.75" style="1" customWidth="1"/>
    <col min="2312" max="2312" width="15.75" style="1" customWidth="1"/>
    <col min="2313" max="2556" width="9" style="1"/>
    <col min="2557" max="2557" width="5.625" style="1" customWidth="1"/>
    <col min="2558" max="2558" width="13.75" style="1" customWidth="1"/>
    <col min="2559" max="2559" width="51.5" style="1" bestFit="1" customWidth="1"/>
    <col min="2560" max="2560" width="20.625" style="1" customWidth="1"/>
    <col min="2561" max="2561" width="56.625" style="1" customWidth="1"/>
    <col min="2562" max="2562" width="20.625" style="1" customWidth="1"/>
    <col min="2563" max="2563" width="15.625" style="1" customWidth="1"/>
    <col min="2564" max="2565" width="15.75" style="1" customWidth="1"/>
    <col min="2566" max="2566" width="10.625" style="1" customWidth="1"/>
    <col min="2567" max="2567" width="11.75" style="1" customWidth="1"/>
    <col min="2568" max="2568" width="15.75" style="1" customWidth="1"/>
    <col min="2569" max="2812" width="9" style="1"/>
    <col min="2813" max="2813" width="5.625" style="1" customWidth="1"/>
    <col min="2814" max="2814" width="13.75" style="1" customWidth="1"/>
    <col min="2815" max="2815" width="51.5" style="1" bestFit="1" customWidth="1"/>
    <col min="2816" max="2816" width="20.625" style="1" customWidth="1"/>
    <col min="2817" max="2817" width="56.625" style="1" customWidth="1"/>
    <col min="2818" max="2818" width="20.625" style="1" customWidth="1"/>
    <col min="2819" max="2819" width="15.625" style="1" customWidth="1"/>
    <col min="2820" max="2821" width="15.75" style="1" customWidth="1"/>
    <col min="2822" max="2822" width="10.625" style="1" customWidth="1"/>
    <col min="2823" max="2823" width="11.75" style="1" customWidth="1"/>
    <col min="2824" max="2824" width="15.75" style="1" customWidth="1"/>
    <col min="2825" max="3068" width="9" style="1"/>
    <col min="3069" max="3069" width="5.625" style="1" customWidth="1"/>
    <col min="3070" max="3070" width="13.75" style="1" customWidth="1"/>
    <col min="3071" max="3071" width="51.5" style="1" bestFit="1" customWidth="1"/>
    <col min="3072" max="3072" width="20.625" style="1" customWidth="1"/>
    <col min="3073" max="3073" width="56.625" style="1" customWidth="1"/>
    <col min="3074" max="3074" width="20.625" style="1" customWidth="1"/>
    <col min="3075" max="3075" width="15.625" style="1" customWidth="1"/>
    <col min="3076" max="3077" width="15.75" style="1" customWidth="1"/>
    <col min="3078" max="3078" width="10.625" style="1" customWidth="1"/>
    <col min="3079" max="3079" width="11.75" style="1" customWidth="1"/>
    <col min="3080" max="3080" width="15.75" style="1" customWidth="1"/>
    <col min="3081" max="3324" width="9" style="1"/>
    <col min="3325" max="3325" width="5.625" style="1" customWidth="1"/>
    <col min="3326" max="3326" width="13.75" style="1" customWidth="1"/>
    <col min="3327" max="3327" width="51.5" style="1" bestFit="1" customWidth="1"/>
    <col min="3328" max="3328" width="20.625" style="1" customWidth="1"/>
    <col min="3329" max="3329" width="56.625" style="1" customWidth="1"/>
    <col min="3330" max="3330" width="20.625" style="1" customWidth="1"/>
    <col min="3331" max="3331" width="15.625" style="1" customWidth="1"/>
    <col min="3332" max="3333" width="15.75" style="1" customWidth="1"/>
    <col min="3334" max="3334" width="10.625" style="1" customWidth="1"/>
    <col min="3335" max="3335" width="11.75" style="1" customWidth="1"/>
    <col min="3336" max="3336" width="15.75" style="1" customWidth="1"/>
    <col min="3337" max="3580" width="9" style="1"/>
    <col min="3581" max="3581" width="5.625" style="1" customWidth="1"/>
    <col min="3582" max="3582" width="13.75" style="1" customWidth="1"/>
    <col min="3583" max="3583" width="51.5" style="1" bestFit="1" customWidth="1"/>
    <col min="3584" max="3584" width="20.625" style="1" customWidth="1"/>
    <col min="3585" max="3585" width="56.625" style="1" customWidth="1"/>
    <col min="3586" max="3586" width="20.625" style="1" customWidth="1"/>
    <col min="3587" max="3587" width="15.625" style="1" customWidth="1"/>
    <col min="3588" max="3589" width="15.75" style="1" customWidth="1"/>
    <col min="3590" max="3590" width="10.625" style="1" customWidth="1"/>
    <col min="3591" max="3591" width="11.75" style="1" customWidth="1"/>
    <col min="3592" max="3592" width="15.75" style="1" customWidth="1"/>
    <col min="3593" max="3836" width="9" style="1"/>
    <col min="3837" max="3837" width="5.625" style="1" customWidth="1"/>
    <col min="3838" max="3838" width="13.75" style="1" customWidth="1"/>
    <col min="3839" max="3839" width="51.5" style="1" bestFit="1" customWidth="1"/>
    <col min="3840" max="3840" width="20.625" style="1" customWidth="1"/>
    <col min="3841" max="3841" width="56.625" style="1" customWidth="1"/>
    <col min="3842" max="3842" width="20.625" style="1" customWidth="1"/>
    <col min="3843" max="3843" width="15.625" style="1" customWidth="1"/>
    <col min="3844" max="3845" width="15.75" style="1" customWidth="1"/>
    <col min="3846" max="3846" width="10.625" style="1" customWidth="1"/>
    <col min="3847" max="3847" width="11.75" style="1" customWidth="1"/>
    <col min="3848" max="3848" width="15.75" style="1" customWidth="1"/>
    <col min="3849" max="4092" width="9" style="1"/>
    <col min="4093" max="4093" width="5.625" style="1" customWidth="1"/>
    <col min="4094" max="4094" width="13.75" style="1" customWidth="1"/>
    <col min="4095" max="4095" width="51.5" style="1" bestFit="1" customWidth="1"/>
    <col min="4096" max="4096" width="20.625" style="1" customWidth="1"/>
    <col min="4097" max="4097" width="56.625" style="1" customWidth="1"/>
    <col min="4098" max="4098" width="20.625" style="1" customWidth="1"/>
    <col min="4099" max="4099" width="15.625" style="1" customWidth="1"/>
    <col min="4100" max="4101" width="15.75" style="1" customWidth="1"/>
    <col min="4102" max="4102" width="10.625" style="1" customWidth="1"/>
    <col min="4103" max="4103" width="11.75" style="1" customWidth="1"/>
    <col min="4104" max="4104" width="15.75" style="1" customWidth="1"/>
    <col min="4105" max="4348" width="9" style="1"/>
    <col min="4349" max="4349" width="5.625" style="1" customWidth="1"/>
    <col min="4350" max="4350" width="13.75" style="1" customWidth="1"/>
    <col min="4351" max="4351" width="51.5" style="1" bestFit="1" customWidth="1"/>
    <col min="4352" max="4352" width="20.625" style="1" customWidth="1"/>
    <col min="4353" max="4353" width="56.625" style="1" customWidth="1"/>
    <col min="4354" max="4354" width="20.625" style="1" customWidth="1"/>
    <col min="4355" max="4355" width="15.625" style="1" customWidth="1"/>
    <col min="4356" max="4357" width="15.75" style="1" customWidth="1"/>
    <col min="4358" max="4358" width="10.625" style="1" customWidth="1"/>
    <col min="4359" max="4359" width="11.75" style="1" customWidth="1"/>
    <col min="4360" max="4360" width="15.75" style="1" customWidth="1"/>
    <col min="4361" max="4604" width="9" style="1"/>
    <col min="4605" max="4605" width="5.625" style="1" customWidth="1"/>
    <col min="4606" max="4606" width="13.75" style="1" customWidth="1"/>
    <col min="4607" max="4607" width="51.5" style="1" bestFit="1" customWidth="1"/>
    <col min="4608" max="4608" width="20.625" style="1" customWidth="1"/>
    <col min="4609" max="4609" width="56.625" style="1" customWidth="1"/>
    <col min="4610" max="4610" width="20.625" style="1" customWidth="1"/>
    <col min="4611" max="4611" width="15.625" style="1" customWidth="1"/>
    <col min="4612" max="4613" width="15.75" style="1" customWidth="1"/>
    <col min="4614" max="4614" width="10.625" style="1" customWidth="1"/>
    <col min="4615" max="4615" width="11.75" style="1" customWidth="1"/>
    <col min="4616" max="4616" width="15.75" style="1" customWidth="1"/>
    <col min="4617" max="4860" width="9" style="1"/>
    <col min="4861" max="4861" width="5.625" style="1" customWidth="1"/>
    <col min="4862" max="4862" width="13.75" style="1" customWidth="1"/>
    <col min="4863" max="4863" width="51.5" style="1" bestFit="1" customWidth="1"/>
    <col min="4864" max="4864" width="20.625" style="1" customWidth="1"/>
    <col min="4865" max="4865" width="56.625" style="1" customWidth="1"/>
    <col min="4866" max="4866" width="20.625" style="1" customWidth="1"/>
    <col min="4867" max="4867" width="15.625" style="1" customWidth="1"/>
    <col min="4868" max="4869" width="15.75" style="1" customWidth="1"/>
    <col min="4870" max="4870" width="10.625" style="1" customWidth="1"/>
    <col min="4871" max="4871" width="11.75" style="1" customWidth="1"/>
    <col min="4872" max="4872" width="15.75" style="1" customWidth="1"/>
    <col min="4873" max="5116" width="9" style="1"/>
    <col min="5117" max="5117" width="5.625" style="1" customWidth="1"/>
    <col min="5118" max="5118" width="13.75" style="1" customWidth="1"/>
    <col min="5119" max="5119" width="51.5" style="1" bestFit="1" customWidth="1"/>
    <col min="5120" max="5120" width="20.625" style="1" customWidth="1"/>
    <col min="5121" max="5121" width="56.625" style="1" customWidth="1"/>
    <col min="5122" max="5122" width="20.625" style="1" customWidth="1"/>
    <col min="5123" max="5123" width="15.625" style="1" customWidth="1"/>
    <col min="5124" max="5125" width="15.75" style="1" customWidth="1"/>
    <col min="5126" max="5126" width="10.625" style="1" customWidth="1"/>
    <col min="5127" max="5127" width="11.75" style="1" customWidth="1"/>
    <col min="5128" max="5128" width="15.75" style="1" customWidth="1"/>
    <col min="5129" max="5372" width="9" style="1"/>
    <col min="5373" max="5373" width="5.625" style="1" customWidth="1"/>
    <col min="5374" max="5374" width="13.75" style="1" customWidth="1"/>
    <col min="5375" max="5375" width="51.5" style="1" bestFit="1" customWidth="1"/>
    <col min="5376" max="5376" width="20.625" style="1" customWidth="1"/>
    <col min="5377" max="5377" width="56.625" style="1" customWidth="1"/>
    <col min="5378" max="5378" width="20.625" style="1" customWidth="1"/>
    <col min="5379" max="5379" width="15.625" style="1" customWidth="1"/>
    <col min="5380" max="5381" width="15.75" style="1" customWidth="1"/>
    <col min="5382" max="5382" width="10.625" style="1" customWidth="1"/>
    <col min="5383" max="5383" width="11.75" style="1" customWidth="1"/>
    <col min="5384" max="5384" width="15.75" style="1" customWidth="1"/>
    <col min="5385" max="5628" width="9" style="1"/>
    <col min="5629" max="5629" width="5.625" style="1" customWidth="1"/>
    <col min="5630" max="5630" width="13.75" style="1" customWidth="1"/>
    <col min="5631" max="5631" width="51.5" style="1" bestFit="1" customWidth="1"/>
    <col min="5632" max="5632" width="20.625" style="1" customWidth="1"/>
    <col min="5633" max="5633" width="56.625" style="1" customWidth="1"/>
    <col min="5634" max="5634" width="20.625" style="1" customWidth="1"/>
    <col min="5635" max="5635" width="15.625" style="1" customWidth="1"/>
    <col min="5636" max="5637" width="15.75" style="1" customWidth="1"/>
    <col min="5638" max="5638" width="10.625" style="1" customWidth="1"/>
    <col min="5639" max="5639" width="11.75" style="1" customWidth="1"/>
    <col min="5640" max="5640" width="15.75" style="1" customWidth="1"/>
    <col min="5641" max="5884" width="9" style="1"/>
    <col min="5885" max="5885" width="5.625" style="1" customWidth="1"/>
    <col min="5886" max="5886" width="13.75" style="1" customWidth="1"/>
    <col min="5887" max="5887" width="51.5" style="1" bestFit="1" customWidth="1"/>
    <col min="5888" max="5888" width="20.625" style="1" customWidth="1"/>
    <col min="5889" max="5889" width="56.625" style="1" customWidth="1"/>
    <col min="5890" max="5890" width="20.625" style="1" customWidth="1"/>
    <col min="5891" max="5891" width="15.625" style="1" customWidth="1"/>
    <col min="5892" max="5893" width="15.75" style="1" customWidth="1"/>
    <col min="5894" max="5894" width="10.625" style="1" customWidth="1"/>
    <col min="5895" max="5895" width="11.75" style="1" customWidth="1"/>
    <col min="5896" max="5896" width="15.75" style="1" customWidth="1"/>
    <col min="5897" max="6140" width="9" style="1"/>
    <col min="6141" max="6141" width="5.625" style="1" customWidth="1"/>
    <col min="6142" max="6142" width="13.75" style="1" customWidth="1"/>
    <col min="6143" max="6143" width="51.5" style="1" bestFit="1" customWidth="1"/>
    <col min="6144" max="6144" width="20.625" style="1" customWidth="1"/>
    <col min="6145" max="6145" width="56.625" style="1" customWidth="1"/>
    <col min="6146" max="6146" width="20.625" style="1" customWidth="1"/>
    <col min="6147" max="6147" width="15.625" style="1" customWidth="1"/>
    <col min="6148" max="6149" width="15.75" style="1" customWidth="1"/>
    <col min="6150" max="6150" width="10.625" style="1" customWidth="1"/>
    <col min="6151" max="6151" width="11.75" style="1" customWidth="1"/>
    <col min="6152" max="6152" width="15.75" style="1" customWidth="1"/>
    <col min="6153" max="6396" width="9" style="1"/>
    <col min="6397" max="6397" width="5.625" style="1" customWidth="1"/>
    <col min="6398" max="6398" width="13.75" style="1" customWidth="1"/>
    <col min="6399" max="6399" width="51.5" style="1" bestFit="1" customWidth="1"/>
    <col min="6400" max="6400" width="20.625" style="1" customWidth="1"/>
    <col min="6401" max="6401" width="56.625" style="1" customWidth="1"/>
    <col min="6402" max="6402" width="20.625" style="1" customWidth="1"/>
    <col min="6403" max="6403" width="15.625" style="1" customWidth="1"/>
    <col min="6404" max="6405" width="15.75" style="1" customWidth="1"/>
    <col min="6406" max="6406" width="10.625" style="1" customWidth="1"/>
    <col min="6407" max="6407" width="11.75" style="1" customWidth="1"/>
    <col min="6408" max="6408" width="15.75" style="1" customWidth="1"/>
    <col min="6409" max="6652" width="9" style="1"/>
    <col min="6653" max="6653" width="5.625" style="1" customWidth="1"/>
    <col min="6654" max="6654" width="13.75" style="1" customWidth="1"/>
    <col min="6655" max="6655" width="51.5" style="1" bestFit="1" customWidth="1"/>
    <col min="6656" max="6656" width="20.625" style="1" customWidth="1"/>
    <col min="6657" max="6657" width="56.625" style="1" customWidth="1"/>
    <col min="6658" max="6658" width="20.625" style="1" customWidth="1"/>
    <col min="6659" max="6659" width="15.625" style="1" customWidth="1"/>
    <col min="6660" max="6661" width="15.75" style="1" customWidth="1"/>
    <col min="6662" max="6662" width="10.625" style="1" customWidth="1"/>
    <col min="6663" max="6663" width="11.75" style="1" customWidth="1"/>
    <col min="6664" max="6664" width="15.75" style="1" customWidth="1"/>
    <col min="6665" max="6908" width="9" style="1"/>
    <col min="6909" max="6909" width="5.625" style="1" customWidth="1"/>
    <col min="6910" max="6910" width="13.75" style="1" customWidth="1"/>
    <col min="6911" max="6911" width="51.5" style="1" bestFit="1" customWidth="1"/>
    <col min="6912" max="6912" width="20.625" style="1" customWidth="1"/>
    <col min="6913" max="6913" width="56.625" style="1" customWidth="1"/>
    <col min="6914" max="6914" width="20.625" style="1" customWidth="1"/>
    <col min="6915" max="6915" width="15.625" style="1" customWidth="1"/>
    <col min="6916" max="6917" width="15.75" style="1" customWidth="1"/>
    <col min="6918" max="6918" width="10.625" style="1" customWidth="1"/>
    <col min="6919" max="6919" width="11.75" style="1" customWidth="1"/>
    <col min="6920" max="6920" width="15.75" style="1" customWidth="1"/>
    <col min="6921" max="7164" width="9" style="1"/>
    <col min="7165" max="7165" width="5.625" style="1" customWidth="1"/>
    <col min="7166" max="7166" width="13.75" style="1" customWidth="1"/>
    <col min="7167" max="7167" width="51.5" style="1" bestFit="1" customWidth="1"/>
    <col min="7168" max="7168" width="20.625" style="1" customWidth="1"/>
    <col min="7169" max="7169" width="56.625" style="1" customWidth="1"/>
    <col min="7170" max="7170" width="20.625" style="1" customWidth="1"/>
    <col min="7171" max="7171" width="15.625" style="1" customWidth="1"/>
    <col min="7172" max="7173" width="15.75" style="1" customWidth="1"/>
    <col min="7174" max="7174" width="10.625" style="1" customWidth="1"/>
    <col min="7175" max="7175" width="11.75" style="1" customWidth="1"/>
    <col min="7176" max="7176" width="15.75" style="1" customWidth="1"/>
    <col min="7177" max="7420" width="9" style="1"/>
    <col min="7421" max="7421" width="5.625" style="1" customWidth="1"/>
    <col min="7422" max="7422" width="13.75" style="1" customWidth="1"/>
    <col min="7423" max="7423" width="51.5" style="1" bestFit="1" customWidth="1"/>
    <col min="7424" max="7424" width="20.625" style="1" customWidth="1"/>
    <col min="7425" max="7425" width="56.625" style="1" customWidth="1"/>
    <col min="7426" max="7426" width="20.625" style="1" customWidth="1"/>
    <col min="7427" max="7427" width="15.625" style="1" customWidth="1"/>
    <col min="7428" max="7429" width="15.75" style="1" customWidth="1"/>
    <col min="7430" max="7430" width="10.625" style="1" customWidth="1"/>
    <col min="7431" max="7431" width="11.75" style="1" customWidth="1"/>
    <col min="7432" max="7432" width="15.75" style="1" customWidth="1"/>
    <col min="7433" max="7676" width="9" style="1"/>
    <col min="7677" max="7677" width="5.625" style="1" customWidth="1"/>
    <col min="7678" max="7678" width="13.75" style="1" customWidth="1"/>
    <col min="7679" max="7679" width="51.5" style="1" bestFit="1" customWidth="1"/>
    <col min="7680" max="7680" width="20.625" style="1" customWidth="1"/>
    <col min="7681" max="7681" width="56.625" style="1" customWidth="1"/>
    <col min="7682" max="7682" width="20.625" style="1" customWidth="1"/>
    <col min="7683" max="7683" width="15.625" style="1" customWidth="1"/>
    <col min="7684" max="7685" width="15.75" style="1" customWidth="1"/>
    <col min="7686" max="7686" width="10.625" style="1" customWidth="1"/>
    <col min="7687" max="7687" width="11.75" style="1" customWidth="1"/>
    <col min="7688" max="7688" width="15.75" style="1" customWidth="1"/>
    <col min="7689" max="7932" width="9" style="1"/>
    <col min="7933" max="7933" width="5.625" style="1" customWidth="1"/>
    <col min="7934" max="7934" width="13.75" style="1" customWidth="1"/>
    <col min="7935" max="7935" width="51.5" style="1" bestFit="1" customWidth="1"/>
    <col min="7936" max="7936" width="20.625" style="1" customWidth="1"/>
    <col min="7937" max="7937" width="56.625" style="1" customWidth="1"/>
    <col min="7938" max="7938" width="20.625" style="1" customWidth="1"/>
    <col min="7939" max="7939" width="15.625" style="1" customWidth="1"/>
    <col min="7940" max="7941" width="15.75" style="1" customWidth="1"/>
    <col min="7942" max="7942" width="10.625" style="1" customWidth="1"/>
    <col min="7943" max="7943" width="11.75" style="1" customWidth="1"/>
    <col min="7944" max="7944" width="15.75" style="1" customWidth="1"/>
    <col min="7945" max="8188" width="9" style="1"/>
    <col min="8189" max="8189" width="5.625" style="1" customWidth="1"/>
    <col min="8190" max="8190" width="13.75" style="1" customWidth="1"/>
    <col min="8191" max="8191" width="51.5" style="1" bestFit="1" customWidth="1"/>
    <col min="8192" max="8192" width="20.625" style="1" customWidth="1"/>
    <col min="8193" max="8193" width="56.625" style="1" customWidth="1"/>
    <col min="8194" max="8194" width="20.625" style="1" customWidth="1"/>
    <col min="8195" max="8195" width="15.625" style="1" customWidth="1"/>
    <col min="8196" max="8197" width="15.75" style="1" customWidth="1"/>
    <col min="8198" max="8198" width="10.625" style="1" customWidth="1"/>
    <col min="8199" max="8199" width="11.75" style="1" customWidth="1"/>
    <col min="8200" max="8200" width="15.75" style="1" customWidth="1"/>
    <col min="8201" max="8444" width="9" style="1"/>
    <col min="8445" max="8445" width="5.625" style="1" customWidth="1"/>
    <col min="8446" max="8446" width="13.75" style="1" customWidth="1"/>
    <col min="8447" max="8447" width="51.5" style="1" bestFit="1" customWidth="1"/>
    <col min="8448" max="8448" width="20.625" style="1" customWidth="1"/>
    <col min="8449" max="8449" width="56.625" style="1" customWidth="1"/>
    <col min="8450" max="8450" width="20.625" style="1" customWidth="1"/>
    <col min="8451" max="8451" width="15.625" style="1" customWidth="1"/>
    <col min="8452" max="8453" width="15.75" style="1" customWidth="1"/>
    <col min="8454" max="8454" width="10.625" style="1" customWidth="1"/>
    <col min="8455" max="8455" width="11.75" style="1" customWidth="1"/>
    <col min="8456" max="8456" width="15.75" style="1" customWidth="1"/>
    <col min="8457" max="8700" width="9" style="1"/>
    <col min="8701" max="8701" width="5.625" style="1" customWidth="1"/>
    <col min="8702" max="8702" width="13.75" style="1" customWidth="1"/>
    <col min="8703" max="8703" width="51.5" style="1" bestFit="1" customWidth="1"/>
    <col min="8704" max="8704" width="20.625" style="1" customWidth="1"/>
    <col min="8705" max="8705" width="56.625" style="1" customWidth="1"/>
    <col min="8706" max="8706" width="20.625" style="1" customWidth="1"/>
    <col min="8707" max="8707" width="15.625" style="1" customWidth="1"/>
    <col min="8708" max="8709" width="15.75" style="1" customWidth="1"/>
    <col min="8710" max="8710" width="10.625" style="1" customWidth="1"/>
    <col min="8711" max="8711" width="11.75" style="1" customWidth="1"/>
    <col min="8712" max="8712" width="15.75" style="1" customWidth="1"/>
    <col min="8713" max="8956" width="9" style="1"/>
    <col min="8957" max="8957" width="5.625" style="1" customWidth="1"/>
    <col min="8958" max="8958" width="13.75" style="1" customWidth="1"/>
    <col min="8959" max="8959" width="51.5" style="1" bestFit="1" customWidth="1"/>
    <col min="8960" max="8960" width="20.625" style="1" customWidth="1"/>
    <col min="8961" max="8961" width="56.625" style="1" customWidth="1"/>
    <col min="8962" max="8962" width="20.625" style="1" customWidth="1"/>
    <col min="8963" max="8963" width="15.625" style="1" customWidth="1"/>
    <col min="8964" max="8965" width="15.75" style="1" customWidth="1"/>
    <col min="8966" max="8966" width="10.625" style="1" customWidth="1"/>
    <col min="8967" max="8967" width="11.75" style="1" customWidth="1"/>
    <col min="8968" max="8968" width="15.75" style="1" customWidth="1"/>
    <col min="8969" max="9212" width="9" style="1"/>
    <col min="9213" max="9213" width="5.625" style="1" customWidth="1"/>
    <col min="9214" max="9214" width="13.75" style="1" customWidth="1"/>
    <col min="9215" max="9215" width="51.5" style="1" bestFit="1" customWidth="1"/>
    <col min="9216" max="9216" width="20.625" style="1" customWidth="1"/>
    <col min="9217" max="9217" width="56.625" style="1" customWidth="1"/>
    <col min="9218" max="9218" width="20.625" style="1" customWidth="1"/>
    <col min="9219" max="9219" width="15.625" style="1" customWidth="1"/>
    <col min="9220" max="9221" width="15.75" style="1" customWidth="1"/>
    <col min="9222" max="9222" width="10.625" style="1" customWidth="1"/>
    <col min="9223" max="9223" width="11.75" style="1" customWidth="1"/>
    <col min="9224" max="9224" width="15.75" style="1" customWidth="1"/>
    <col min="9225" max="9468" width="9" style="1"/>
    <col min="9469" max="9469" width="5.625" style="1" customWidth="1"/>
    <col min="9470" max="9470" width="13.75" style="1" customWidth="1"/>
    <col min="9471" max="9471" width="51.5" style="1" bestFit="1" customWidth="1"/>
    <col min="9472" max="9472" width="20.625" style="1" customWidth="1"/>
    <col min="9473" max="9473" width="56.625" style="1" customWidth="1"/>
    <col min="9474" max="9474" width="20.625" style="1" customWidth="1"/>
    <col min="9475" max="9475" width="15.625" style="1" customWidth="1"/>
    <col min="9476" max="9477" width="15.75" style="1" customWidth="1"/>
    <col min="9478" max="9478" width="10.625" style="1" customWidth="1"/>
    <col min="9479" max="9479" width="11.75" style="1" customWidth="1"/>
    <col min="9480" max="9480" width="15.75" style="1" customWidth="1"/>
    <col min="9481" max="9724" width="9" style="1"/>
    <col min="9725" max="9725" width="5.625" style="1" customWidth="1"/>
    <col min="9726" max="9726" width="13.75" style="1" customWidth="1"/>
    <col min="9727" max="9727" width="51.5" style="1" bestFit="1" customWidth="1"/>
    <col min="9728" max="9728" width="20.625" style="1" customWidth="1"/>
    <col min="9729" max="9729" width="56.625" style="1" customWidth="1"/>
    <col min="9730" max="9730" width="20.625" style="1" customWidth="1"/>
    <col min="9731" max="9731" width="15.625" style="1" customWidth="1"/>
    <col min="9732" max="9733" width="15.75" style="1" customWidth="1"/>
    <col min="9734" max="9734" width="10.625" style="1" customWidth="1"/>
    <col min="9735" max="9735" width="11.75" style="1" customWidth="1"/>
    <col min="9736" max="9736" width="15.75" style="1" customWidth="1"/>
    <col min="9737" max="9980" width="9" style="1"/>
    <col min="9981" max="9981" width="5.625" style="1" customWidth="1"/>
    <col min="9982" max="9982" width="13.75" style="1" customWidth="1"/>
    <col min="9983" max="9983" width="51.5" style="1" bestFit="1" customWidth="1"/>
    <col min="9984" max="9984" width="20.625" style="1" customWidth="1"/>
    <col min="9985" max="9985" width="56.625" style="1" customWidth="1"/>
    <col min="9986" max="9986" width="20.625" style="1" customWidth="1"/>
    <col min="9987" max="9987" width="15.625" style="1" customWidth="1"/>
    <col min="9988" max="9989" width="15.75" style="1" customWidth="1"/>
    <col min="9990" max="9990" width="10.625" style="1" customWidth="1"/>
    <col min="9991" max="9991" width="11.75" style="1" customWidth="1"/>
    <col min="9992" max="9992" width="15.75" style="1" customWidth="1"/>
    <col min="9993" max="10236" width="9" style="1"/>
    <col min="10237" max="10237" width="5.625" style="1" customWidth="1"/>
    <col min="10238" max="10238" width="13.75" style="1" customWidth="1"/>
    <col min="10239" max="10239" width="51.5" style="1" bestFit="1" customWidth="1"/>
    <col min="10240" max="10240" width="20.625" style="1" customWidth="1"/>
    <col min="10241" max="10241" width="56.625" style="1" customWidth="1"/>
    <col min="10242" max="10242" width="20.625" style="1" customWidth="1"/>
    <col min="10243" max="10243" width="15.625" style="1" customWidth="1"/>
    <col min="10244" max="10245" width="15.75" style="1" customWidth="1"/>
    <col min="10246" max="10246" width="10.625" style="1" customWidth="1"/>
    <col min="10247" max="10247" width="11.75" style="1" customWidth="1"/>
    <col min="10248" max="10248" width="15.75" style="1" customWidth="1"/>
    <col min="10249" max="10492" width="9" style="1"/>
    <col min="10493" max="10493" width="5.625" style="1" customWidth="1"/>
    <col min="10494" max="10494" width="13.75" style="1" customWidth="1"/>
    <col min="10495" max="10495" width="51.5" style="1" bestFit="1" customWidth="1"/>
    <col min="10496" max="10496" width="20.625" style="1" customWidth="1"/>
    <col min="10497" max="10497" width="56.625" style="1" customWidth="1"/>
    <col min="10498" max="10498" width="20.625" style="1" customWidth="1"/>
    <col min="10499" max="10499" width="15.625" style="1" customWidth="1"/>
    <col min="10500" max="10501" width="15.75" style="1" customWidth="1"/>
    <col min="10502" max="10502" width="10.625" style="1" customWidth="1"/>
    <col min="10503" max="10503" width="11.75" style="1" customWidth="1"/>
    <col min="10504" max="10504" width="15.75" style="1" customWidth="1"/>
    <col min="10505" max="10748" width="9" style="1"/>
    <col min="10749" max="10749" width="5.625" style="1" customWidth="1"/>
    <col min="10750" max="10750" width="13.75" style="1" customWidth="1"/>
    <col min="10751" max="10751" width="51.5" style="1" bestFit="1" customWidth="1"/>
    <col min="10752" max="10752" width="20.625" style="1" customWidth="1"/>
    <col min="10753" max="10753" width="56.625" style="1" customWidth="1"/>
    <col min="10754" max="10754" width="20.625" style="1" customWidth="1"/>
    <col min="10755" max="10755" width="15.625" style="1" customWidth="1"/>
    <col min="10756" max="10757" width="15.75" style="1" customWidth="1"/>
    <col min="10758" max="10758" width="10.625" style="1" customWidth="1"/>
    <col min="10759" max="10759" width="11.75" style="1" customWidth="1"/>
    <col min="10760" max="10760" width="15.75" style="1" customWidth="1"/>
    <col min="10761" max="11004" width="9" style="1"/>
    <col min="11005" max="11005" width="5.625" style="1" customWidth="1"/>
    <col min="11006" max="11006" width="13.75" style="1" customWidth="1"/>
    <col min="11007" max="11007" width="51.5" style="1" bestFit="1" customWidth="1"/>
    <col min="11008" max="11008" width="20.625" style="1" customWidth="1"/>
    <col min="11009" max="11009" width="56.625" style="1" customWidth="1"/>
    <col min="11010" max="11010" width="20.625" style="1" customWidth="1"/>
    <col min="11011" max="11011" width="15.625" style="1" customWidth="1"/>
    <col min="11012" max="11013" width="15.75" style="1" customWidth="1"/>
    <col min="11014" max="11014" width="10.625" style="1" customWidth="1"/>
    <col min="11015" max="11015" width="11.75" style="1" customWidth="1"/>
    <col min="11016" max="11016" width="15.75" style="1" customWidth="1"/>
    <col min="11017" max="11260" width="9" style="1"/>
    <col min="11261" max="11261" width="5.625" style="1" customWidth="1"/>
    <col min="11262" max="11262" width="13.75" style="1" customWidth="1"/>
    <col min="11263" max="11263" width="51.5" style="1" bestFit="1" customWidth="1"/>
    <col min="11264" max="11264" width="20.625" style="1" customWidth="1"/>
    <col min="11265" max="11265" width="56.625" style="1" customWidth="1"/>
    <col min="11266" max="11266" width="20.625" style="1" customWidth="1"/>
    <col min="11267" max="11267" width="15.625" style="1" customWidth="1"/>
    <col min="11268" max="11269" width="15.75" style="1" customWidth="1"/>
    <col min="11270" max="11270" width="10.625" style="1" customWidth="1"/>
    <col min="11271" max="11271" width="11.75" style="1" customWidth="1"/>
    <col min="11272" max="11272" width="15.75" style="1" customWidth="1"/>
    <col min="11273" max="11516" width="9" style="1"/>
    <col min="11517" max="11517" width="5.625" style="1" customWidth="1"/>
    <col min="11518" max="11518" width="13.75" style="1" customWidth="1"/>
    <col min="11519" max="11519" width="51.5" style="1" bestFit="1" customWidth="1"/>
    <col min="11520" max="11520" width="20.625" style="1" customWidth="1"/>
    <col min="11521" max="11521" width="56.625" style="1" customWidth="1"/>
    <col min="11522" max="11522" width="20.625" style="1" customWidth="1"/>
    <col min="11523" max="11523" width="15.625" style="1" customWidth="1"/>
    <col min="11524" max="11525" width="15.75" style="1" customWidth="1"/>
    <col min="11526" max="11526" width="10.625" style="1" customWidth="1"/>
    <col min="11527" max="11527" width="11.75" style="1" customWidth="1"/>
    <col min="11528" max="11528" width="15.75" style="1" customWidth="1"/>
    <col min="11529" max="11772" width="9" style="1"/>
    <col min="11773" max="11773" width="5.625" style="1" customWidth="1"/>
    <col min="11774" max="11774" width="13.75" style="1" customWidth="1"/>
    <col min="11775" max="11775" width="51.5" style="1" bestFit="1" customWidth="1"/>
    <col min="11776" max="11776" width="20.625" style="1" customWidth="1"/>
    <col min="11777" max="11777" width="56.625" style="1" customWidth="1"/>
    <col min="11778" max="11778" width="20.625" style="1" customWidth="1"/>
    <col min="11779" max="11779" width="15.625" style="1" customWidth="1"/>
    <col min="11780" max="11781" width="15.75" style="1" customWidth="1"/>
    <col min="11782" max="11782" width="10.625" style="1" customWidth="1"/>
    <col min="11783" max="11783" width="11.75" style="1" customWidth="1"/>
    <col min="11784" max="11784" width="15.75" style="1" customWidth="1"/>
    <col min="11785" max="12028" width="9" style="1"/>
    <col min="12029" max="12029" width="5.625" style="1" customWidth="1"/>
    <col min="12030" max="12030" width="13.75" style="1" customWidth="1"/>
    <col min="12031" max="12031" width="51.5" style="1" bestFit="1" customWidth="1"/>
    <col min="12032" max="12032" width="20.625" style="1" customWidth="1"/>
    <col min="12033" max="12033" width="56.625" style="1" customWidth="1"/>
    <col min="12034" max="12034" width="20.625" style="1" customWidth="1"/>
    <col min="12035" max="12035" width="15.625" style="1" customWidth="1"/>
    <col min="12036" max="12037" width="15.75" style="1" customWidth="1"/>
    <col min="12038" max="12038" width="10.625" style="1" customWidth="1"/>
    <col min="12039" max="12039" width="11.75" style="1" customWidth="1"/>
    <col min="12040" max="12040" width="15.75" style="1" customWidth="1"/>
    <col min="12041" max="12284" width="9" style="1"/>
    <col min="12285" max="12285" width="5.625" style="1" customWidth="1"/>
    <col min="12286" max="12286" width="13.75" style="1" customWidth="1"/>
    <col min="12287" max="12287" width="51.5" style="1" bestFit="1" customWidth="1"/>
    <col min="12288" max="12288" width="20.625" style="1" customWidth="1"/>
    <col min="12289" max="12289" width="56.625" style="1" customWidth="1"/>
    <col min="12290" max="12290" width="20.625" style="1" customWidth="1"/>
    <col min="12291" max="12291" width="15.625" style="1" customWidth="1"/>
    <col min="12292" max="12293" width="15.75" style="1" customWidth="1"/>
    <col min="12294" max="12294" width="10.625" style="1" customWidth="1"/>
    <col min="12295" max="12295" width="11.75" style="1" customWidth="1"/>
    <col min="12296" max="12296" width="15.75" style="1" customWidth="1"/>
    <col min="12297" max="12540" width="9" style="1"/>
    <col min="12541" max="12541" width="5.625" style="1" customWidth="1"/>
    <col min="12542" max="12542" width="13.75" style="1" customWidth="1"/>
    <col min="12543" max="12543" width="51.5" style="1" bestFit="1" customWidth="1"/>
    <col min="12544" max="12544" width="20.625" style="1" customWidth="1"/>
    <col min="12545" max="12545" width="56.625" style="1" customWidth="1"/>
    <col min="12546" max="12546" width="20.625" style="1" customWidth="1"/>
    <col min="12547" max="12547" width="15.625" style="1" customWidth="1"/>
    <col min="12548" max="12549" width="15.75" style="1" customWidth="1"/>
    <col min="12550" max="12550" width="10.625" style="1" customWidth="1"/>
    <col min="12551" max="12551" width="11.75" style="1" customWidth="1"/>
    <col min="12552" max="12552" width="15.75" style="1" customWidth="1"/>
    <col min="12553" max="12796" width="9" style="1"/>
    <col min="12797" max="12797" width="5.625" style="1" customWidth="1"/>
    <col min="12798" max="12798" width="13.75" style="1" customWidth="1"/>
    <col min="12799" max="12799" width="51.5" style="1" bestFit="1" customWidth="1"/>
    <col min="12800" max="12800" width="20.625" style="1" customWidth="1"/>
    <col min="12801" max="12801" width="56.625" style="1" customWidth="1"/>
    <col min="12802" max="12802" width="20.625" style="1" customWidth="1"/>
    <col min="12803" max="12803" width="15.625" style="1" customWidth="1"/>
    <col min="12804" max="12805" width="15.75" style="1" customWidth="1"/>
    <col min="12806" max="12806" width="10.625" style="1" customWidth="1"/>
    <col min="12807" max="12807" width="11.75" style="1" customWidth="1"/>
    <col min="12808" max="12808" width="15.75" style="1" customWidth="1"/>
    <col min="12809" max="13052" width="9" style="1"/>
    <col min="13053" max="13053" width="5.625" style="1" customWidth="1"/>
    <col min="13054" max="13054" width="13.75" style="1" customWidth="1"/>
    <col min="13055" max="13055" width="51.5" style="1" bestFit="1" customWidth="1"/>
    <col min="13056" max="13056" width="20.625" style="1" customWidth="1"/>
    <col min="13057" max="13057" width="56.625" style="1" customWidth="1"/>
    <col min="13058" max="13058" width="20.625" style="1" customWidth="1"/>
    <col min="13059" max="13059" width="15.625" style="1" customWidth="1"/>
    <col min="13060" max="13061" width="15.75" style="1" customWidth="1"/>
    <col min="13062" max="13062" width="10.625" style="1" customWidth="1"/>
    <col min="13063" max="13063" width="11.75" style="1" customWidth="1"/>
    <col min="13064" max="13064" width="15.75" style="1" customWidth="1"/>
    <col min="13065" max="13308" width="9" style="1"/>
    <col min="13309" max="13309" width="5.625" style="1" customWidth="1"/>
    <col min="13310" max="13310" width="13.75" style="1" customWidth="1"/>
    <col min="13311" max="13311" width="51.5" style="1" bestFit="1" customWidth="1"/>
    <col min="13312" max="13312" width="20.625" style="1" customWidth="1"/>
    <col min="13313" max="13313" width="56.625" style="1" customWidth="1"/>
    <col min="13314" max="13314" width="20.625" style="1" customWidth="1"/>
    <col min="13315" max="13315" width="15.625" style="1" customWidth="1"/>
    <col min="13316" max="13317" width="15.75" style="1" customWidth="1"/>
    <col min="13318" max="13318" width="10.625" style="1" customWidth="1"/>
    <col min="13319" max="13319" width="11.75" style="1" customWidth="1"/>
    <col min="13320" max="13320" width="15.75" style="1" customWidth="1"/>
    <col min="13321" max="13564" width="9" style="1"/>
    <col min="13565" max="13565" width="5.625" style="1" customWidth="1"/>
    <col min="13566" max="13566" width="13.75" style="1" customWidth="1"/>
    <col min="13567" max="13567" width="51.5" style="1" bestFit="1" customWidth="1"/>
    <col min="13568" max="13568" width="20.625" style="1" customWidth="1"/>
    <col min="13569" max="13569" width="56.625" style="1" customWidth="1"/>
    <col min="13570" max="13570" width="20.625" style="1" customWidth="1"/>
    <col min="13571" max="13571" width="15.625" style="1" customWidth="1"/>
    <col min="13572" max="13573" width="15.75" style="1" customWidth="1"/>
    <col min="13574" max="13574" width="10.625" style="1" customWidth="1"/>
    <col min="13575" max="13575" width="11.75" style="1" customWidth="1"/>
    <col min="13576" max="13576" width="15.75" style="1" customWidth="1"/>
    <col min="13577" max="13820" width="9" style="1"/>
    <col min="13821" max="13821" width="5.625" style="1" customWidth="1"/>
    <col min="13822" max="13822" width="13.75" style="1" customWidth="1"/>
    <col min="13823" max="13823" width="51.5" style="1" bestFit="1" customWidth="1"/>
    <col min="13824" max="13824" width="20.625" style="1" customWidth="1"/>
    <col min="13825" max="13825" width="56.625" style="1" customWidth="1"/>
    <col min="13826" max="13826" width="20.625" style="1" customWidth="1"/>
    <col min="13827" max="13827" width="15.625" style="1" customWidth="1"/>
    <col min="13828" max="13829" width="15.75" style="1" customWidth="1"/>
    <col min="13830" max="13830" width="10.625" style="1" customWidth="1"/>
    <col min="13831" max="13831" width="11.75" style="1" customWidth="1"/>
    <col min="13832" max="13832" width="15.75" style="1" customWidth="1"/>
    <col min="13833" max="14076" width="9" style="1"/>
    <col min="14077" max="14077" width="5.625" style="1" customWidth="1"/>
    <col min="14078" max="14078" width="13.75" style="1" customWidth="1"/>
    <col min="14079" max="14079" width="51.5" style="1" bestFit="1" customWidth="1"/>
    <col min="14080" max="14080" width="20.625" style="1" customWidth="1"/>
    <col min="14081" max="14081" width="56.625" style="1" customWidth="1"/>
    <col min="14082" max="14082" width="20.625" style="1" customWidth="1"/>
    <col min="14083" max="14083" width="15.625" style="1" customWidth="1"/>
    <col min="14084" max="14085" width="15.75" style="1" customWidth="1"/>
    <col min="14086" max="14086" width="10.625" style="1" customWidth="1"/>
    <col min="14087" max="14087" width="11.75" style="1" customWidth="1"/>
    <col min="14088" max="14088" width="15.75" style="1" customWidth="1"/>
    <col min="14089" max="14332" width="9" style="1"/>
    <col min="14333" max="14333" width="5.625" style="1" customWidth="1"/>
    <col min="14334" max="14334" width="13.75" style="1" customWidth="1"/>
    <col min="14335" max="14335" width="51.5" style="1" bestFit="1" customWidth="1"/>
    <col min="14336" max="14336" width="20.625" style="1" customWidth="1"/>
    <col min="14337" max="14337" width="56.625" style="1" customWidth="1"/>
    <col min="14338" max="14338" width="20.625" style="1" customWidth="1"/>
    <col min="14339" max="14339" width="15.625" style="1" customWidth="1"/>
    <col min="14340" max="14341" width="15.75" style="1" customWidth="1"/>
    <col min="14342" max="14342" width="10.625" style="1" customWidth="1"/>
    <col min="14343" max="14343" width="11.75" style="1" customWidth="1"/>
    <col min="14344" max="14344" width="15.75" style="1" customWidth="1"/>
    <col min="14345" max="14588" width="9" style="1"/>
    <col min="14589" max="14589" width="5.625" style="1" customWidth="1"/>
    <col min="14590" max="14590" width="13.75" style="1" customWidth="1"/>
    <col min="14591" max="14591" width="51.5" style="1" bestFit="1" customWidth="1"/>
    <col min="14592" max="14592" width="20.625" style="1" customWidth="1"/>
    <col min="14593" max="14593" width="56.625" style="1" customWidth="1"/>
    <col min="14594" max="14594" width="20.625" style="1" customWidth="1"/>
    <col min="14595" max="14595" width="15.625" style="1" customWidth="1"/>
    <col min="14596" max="14597" width="15.75" style="1" customWidth="1"/>
    <col min="14598" max="14598" width="10.625" style="1" customWidth="1"/>
    <col min="14599" max="14599" width="11.75" style="1" customWidth="1"/>
    <col min="14600" max="14600" width="15.75" style="1" customWidth="1"/>
    <col min="14601" max="14844" width="9" style="1"/>
    <col min="14845" max="14845" width="5.625" style="1" customWidth="1"/>
    <col min="14846" max="14846" width="13.75" style="1" customWidth="1"/>
    <col min="14847" max="14847" width="51.5" style="1" bestFit="1" customWidth="1"/>
    <col min="14848" max="14848" width="20.625" style="1" customWidth="1"/>
    <col min="14849" max="14849" width="56.625" style="1" customWidth="1"/>
    <col min="14850" max="14850" width="20.625" style="1" customWidth="1"/>
    <col min="14851" max="14851" width="15.625" style="1" customWidth="1"/>
    <col min="14852" max="14853" width="15.75" style="1" customWidth="1"/>
    <col min="14854" max="14854" width="10.625" style="1" customWidth="1"/>
    <col min="14855" max="14855" width="11.75" style="1" customWidth="1"/>
    <col min="14856" max="14856" width="15.75" style="1" customWidth="1"/>
    <col min="14857" max="15100" width="9" style="1"/>
    <col min="15101" max="15101" width="5.625" style="1" customWidth="1"/>
    <col min="15102" max="15102" width="13.75" style="1" customWidth="1"/>
    <col min="15103" max="15103" width="51.5" style="1" bestFit="1" customWidth="1"/>
    <col min="15104" max="15104" width="20.625" style="1" customWidth="1"/>
    <col min="15105" max="15105" width="56.625" style="1" customWidth="1"/>
    <col min="15106" max="15106" width="20.625" style="1" customWidth="1"/>
    <col min="15107" max="15107" width="15.625" style="1" customWidth="1"/>
    <col min="15108" max="15109" width="15.75" style="1" customWidth="1"/>
    <col min="15110" max="15110" width="10.625" style="1" customWidth="1"/>
    <col min="15111" max="15111" width="11.75" style="1" customWidth="1"/>
    <col min="15112" max="15112" width="15.75" style="1" customWidth="1"/>
    <col min="15113" max="15356" width="9" style="1"/>
    <col min="15357" max="15357" width="5.625" style="1" customWidth="1"/>
    <col min="15358" max="15358" width="13.75" style="1" customWidth="1"/>
    <col min="15359" max="15359" width="51.5" style="1" bestFit="1" customWidth="1"/>
    <col min="15360" max="15360" width="20.625" style="1" customWidth="1"/>
    <col min="15361" max="15361" width="56.625" style="1" customWidth="1"/>
    <col min="15362" max="15362" width="20.625" style="1" customWidth="1"/>
    <col min="15363" max="15363" width="15.625" style="1" customWidth="1"/>
    <col min="15364" max="15365" width="15.75" style="1" customWidth="1"/>
    <col min="15366" max="15366" width="10.625" style="1" customWidth="1"/>
    <col min="15367" max="15367" width="11.75" style="1" customWidth="1"/>
    <col min="15368" max="15368" width="15.75" style="1" customWidth="1"/>
    <col min="15369" max="15612" width="9" style="1"/>
    <col min="15613" max="15613" width="5.625" style="1" customWidth="1"/>
    <col min="15614" max="15614" width="13.75" style="1" customWidth="1"/>
    <col min="15615" max="15615" width="51.5" style="1" bestFit="1" customWidth="1"/>
    <col min="15616" max="15616" width="20.625" style="1" customWidth="1"/>
    <col min="15617" max="15617" width="56.625" style="1" customWidth="1"/>
    <col min="15618" max="15618" width="20.625" style="1" customWidth="1"/>
    <col min="15619" max="15619" width="15.625" style="1" customWidth="1"/>
    <col min="15620" max="15621" width="15.75" style="1" customWidth="1"/>
    <col min="15622" max="15622" width="10.625" style="1" customWidth="1"/>
    <col min="15623" max="15623" width="11.75" style="1" customWidth="1"/>
    <col min="15624" max="15624" width="15.75" style="1" customWidth="1"/>
    <col min="15625" max="15868" width="9" style="1"/>
    <col min="15869" max="15869" width="5.625" style="1" customWidth="1"/>
    <col min="15870" max="15870" width="13.75" style="1" customWidth="1"/>
    <col min="15871" max="15871" width="51.5" style="1" bestFit="1" customWidth="1"/>
    <col min="15872" max="15872" width="20.625" style="1" customWidth="1"/>
    <col min="15873" max="15873" width="56.625" style="1" customWidth="1"/>
    <col min="15874" max="15874" width="20.625" style="1" customWidth="1"/>
    <col min="15875" max="15875" width="15.625" style="1" customWidth="1"/>
    <col min="15876" max="15877" width="15.75" style="1" customWidth="1"/>
    <col min="15878" max="15878" width="10.625" style="1" customWidth="1"/>
    <col min="15879" max="15879" width="11.75" style="1" customWidth="1"/>
    <col min="15880" max="15880" width="15.75" style="1" customWidth="1"/>
    <col min="15881" max="16124" width="9" style="1"/>
    <col min="16125" max="16125" width="5.625" style="1" customWidth="1"/>
    <col min="16126" max="16126" width="13.75" style="1" customWidth="1"/>
    <col min="16127" max="16127" width="51.5" style="1" bestFit="1" customWidth="1"/>
    <col min="16128" max="16128" width="20.625" style="1" customWidth="1"/>
    <col min="16129" max="16129" width="56.625" style="1" customWidth="1"/>
    <col min="16130" max="16130" width="20.625" style="1" customWidth="1"/>
    <col min="16131" max="16131" width="15.625" style="1" customWidth="1"/>
    <col min="16132" max="16133" width="15.75" style="1" customWidth="1"/>
    <col min="16134" max="16134" width="10.625" style="1" customWidth="1"/>
    <col min="16135" max="16135" width="11.75" style="1" customWidth="1"/>
    <col min="16136" max="16136" width="15.75" style="1" customWidth="1"/>
    <col min="16137" max="16384" width="9" style="1"/>
  </cols>
  <sheetData>
    <row r="1" spans="1:11" s="2" customFormat="1">
      <c r="A1" s="35"/>
      <c r="B1" s="2" t="s">
        <v>697</v>
      </c>
      <c r="C1" s="2" t="s">
        <v>2740</v>
      </c>
      <c r="G1" s="18"/>
    </row>
    <row r="2" spans="1:11" s="2" customFormat="1">
      <c r="B2" s="2" t="s">
        <v>1034</v>
      </c>
      <c r="C2" s="2" t="s">
        <v>2531</v>
      </c>
      <c r="G2" s="18"/>
    </row>
    <row r="3" spans="1:11" s="2" customFormat="1">
      <c r="B3" s="2" t="s">
        <v>687</v>
      </c>
      <c r="C3" s="2" t="s">
        <v>2520</v>
      </c>
      <c r="G3" s="18"/>
    </row>
    <row r="4" spans="1:11" s="2" customFormat="1">
      <c r="B4" s="2" t="s">
        <v>1035</v>
      </c>
      <c r="C4" s="2" t="s">
        <v>2505</v>
      </c>
      <c r="G4" s="18"/>
    </row>
    <row r="5" spans="1:11">
      <c r="A5" s="203" t="s">
        <v>65</v>
      </c>
      <c r="B5" s="203" t="s">
        <v>2506</v>
      </c>
      <c r="C5" s="22" t="s">
        <v>66</v>
      </c>
      <c r="D5" s="203" t="s">
        <v>63</v>
      </c>
      <c r="E5" s="22" t="s">
        <v>64</v>
      </c>
      <c r="F5" s="22" t="s">
        <v>2507</v>
      </c>
      <c r="G5" s="22" t="s">
        <v>2179</v>
      </c>
      <c r="H5" s="22" t="s">
        <v>54</v>
      </c>
      <c r="I5" s="203" t="s">
        <v>942</v>
      </c>
      <c r="J5" s="1" t="s">
        <v>382</v>
      </c>
      <c r="K5" s="1" t="s">
        <v>2508</v>
      </c>
    </row>
    <row r="6" spans="1:11" ht="81">
      <c r="A6" s="4">
        <f t="shared" ref="A6:A17" si="0">ROW()-5</f>
        <v>1</v>
      </c>
      <c r="B6" s="461"/>
      <c r="C6" s="75" t="s">
        <v>2747</v>
      </c>
      <c r="D6" s="195" t="s">
        <v>2845</v>
      </c>
      <c r="E6" s="195" t="s">
        <v>2521</v>
      </c>
      <c r="F6" s="195" t="s">
        <v>2522</v>
      </c>
      <c r="G6" s="8" t="s">
        <v>287</v>
      </c>
      <c r="H6" s="194" t="s">
        <v>2525</v>
      </c>
      <c r="I6" s="3"/>
      <c r="J6" s="1" t="str">
        <f>IF(NOT(H6="-"),"○","-")</f>
        <v>-</v>
      </c>
      <c r="K6" s="1" t="str">
        <f>IF(NOT(G6="未定義"),"○","-")</f>
        <v>-</v>
      </c>
    </row>
    <row r="7" spans="1:11" ht="396.75" customHeight="1">
      <c r="A7" s="4">
        <f t="shared" si="0"/>
        <v>2</v>
      </c>
      <c r="B7" s="461"/>
      <c r="C7" s="38" t="s">
        <v>2523</v>
      </c>
      <c r="D7" s="195" t="s">
        <v>2848</v>
      </c>
      <c r="E7" s="195" t="s">
        <v>2846</v>
      </c>
      <c r="F7" s="195" t="s">
        <v>2522</v>
      </c>
      <c r="G7" s="8" t="s">
        <v>287</v>
      </c>
      <c r="H7" s="194" t="s">
        <v>2773</v>
      </c>
      <c r="I7" s="3"/>
      <c r="J7" s="1" t="str">
        <f>IF(NOT(H7="-"),"○","-")</f>
        <v>○</v>
      </c>
      <c r="K7" s="1" t="str">
        <f>IF(NOT(G7="未定義"),"○","-")</f>
        <v>-</v>
      </c>
    </row>
    <row r="8" spans="1:11" ht="54">
      <c r="A8" s="4">
        <f t="shared" si="0"/>
        <v>3</v>
      </c>
      <c r="B8" s="461"/>
      <c r="C8" s="38" t="s">
        <v>2524</v>
      </c>
      <c r="D8" s="195" t="s">
        <v>2825</v>
      </c>
      <c r="E8" s="195" t="s">
        <v>2847</v>
      </c>
      <c r="F8" s="195" t="s">
        <v>2522</v>
      </c>
      <c r="G8" s="8" t="s">
        <v>287</v>
      </c>
      <c r="H8" s="194" t="s">
        <v>2530</v>
      </c>
      <c r="I8" s="3"/>
      <c r="J8" s="1" t="str">
        <f>IF(NOT(H8="-"),"○","-")</f>
        <v>○</v>
      </c>
      <c r="K8" s="1" t="str">
        <f>IF(NOT(G8="未定義"),"○","-")</f>
        <v>-</v>
      </c>
    </row>
    <row r="9" spans="1:11" ht="54">
      <c r="A9" s="4">
        <f t="shared" si="0"/>
        <v>4</v>
      </c>
      <c r="B9" s="461"/>
      <c r="C9" s="38" t="s">
        <v>2526</v>
      </c>
      <c r="D9" s="195" t="s">
        <v>2826</v>
      </c>
      <c r="E9" s="195" t="s">
        <v>2527</v>
      </c>
      <c r="F9" s="195" t="s">
        <v>2522</v>
      </c>
      <c r="G9" s="8" t="s">
        <v>287</v>
      </c>
      <c r="H9" s="194" t="s">
        <v>2530</v>
      </c>
      <c r="I9" s="3"/>
      <c r="J9" s="1" t="str">
        <f t="shared" ref="J9:J12" si="1">IF(NOT(H9="-"),"○","-")</f>
        <v>○</v>
      </c>
      <c r="K9" s="1" t="str">
        <f t="shared" ref="K9:K12" si="2">IF(NOT(G9="未定義"),"○","-")</f>
        <v>-</v>
      </c>
    </row>
    <row r="10" spans="1:11" ht="27">
      <c r="A10" s="4">
        <f t="shared" si="0"/>
        <v>5</v>
      </c>
      <c r="B10" s="461"/>
      <c r="C10" s="75" t="s">
        <v>2827</v>
      </c>
      <c r="D10" s="75" t="s">
        <v>2828</v>
      </c>
      <c r="E10" s="75" t="s">
        <v>2857</v>
      </c>
      <c r="F10" s="75" t="s">
        <v>2844</v>
      </c>
      <c r="G10" s="62" t="s">
        <v>2851</v>
      </c>
      <c r="H10" s="60" t="s">
        <v>2852</v>
      </c>
      <c r="I10" s="355"/>
      <c r="J10" s="1" t="str">
        <f t="shared" si="1"/>
        <v>-</v>
      </c>
      <c r="K10" s="1" t="str">
        <f t="shared" si="2"/>
        <v>-</v>
      </c>
    </row>
    <row r="11" spans="1:11" ht="27">
      <c r="A11" s="4">
        <f t="shared" si="0"/>
        <v>6</v>
      </c>
      <c r="B11" s="461"/>
      <c r="C11" s="75" t="s">
        <v>2829</v>
      </c>
      <c r="D11" s="75" t="s">
        <v>2830</v>
      </c>
      <c r="E11" s="75" t="s">
        <v>2856</v>
      </c>
      <c r="F11" s="75" t="s">
        <v>2844</v>
      </c>
      <c r="G11" s="62" t="s">
        <v>2851</v>
      </c>
      <c r="H11" s="60" t="s">
        <v>2852</v>
      </c>
      <c r="I11" s="355"/>
      <c r="J11" s="1" t="str">
        <f t="shared" si="1"/>
        <v>-</v>
      </c>
      <c r="K11" s="1" t="str">
        <f t="shared" si="2"/>
        <v>-</v>
      </c>
    </row>
    <row r="12" spans="1:11" ht="406.5" customHeight="1">
      <c r="A12" s="4">
        <f t="shared" si="0"/>
        <v>7</v>
      </c>
      <c r="B12" s="461"/>
      <c r="C12" s="75" t="s">
        <v>2528</v>
      </c>
      <c r="D12" s="75" t="s">
        <v>2850</v>
      </c>
      <c r="E12" s="75" t="s">
        <v>2529</v>
      </c>
      <c r="F12" s="75" t="s">
        <v>2522</v>
      </c>
      <c r="G12" s="62" t="s">
        <v>287</v>
      </c>
      <c r="H12" s="165" t="s">
        <v>2525</v>
      </c>
      <c r="I12" s="3"/>
      <c r="J12" s="1" t="str">
        <f t="shared" si="1"/>
        <v>-</v>
      </c>
      <c r="K12" s="1" t="str">
        <f t="shared" si="2"/>
        <v>-</v>
      </c>
    </row>
    <row r="13" spans="1:11" ht="94.5">
      <c r="A13" s="4">
        <f t="shared" si="0"/>
        <v>8</v>
      </c>
      <c r="B13" s="6"/>
      <c r="C13" s="75" t="s">
        <v>2832</v>
      </c>
      <c r="D13" s="360" t="s">
        <v>2853</v>
      </c>
      <c r="E13" s="75" t="s">
        <v>2855</v>
      </c>
      <c r="F13" s="75" t="s">
        <v>2053</v>
      </c>
      <c r="G13" s="62" t="s">
        <v>287</v>
      </c>
      <c r="H13" s="165" t="s">
        <v>71</v>
      </c>
      <c r="I13" s="355"/>
      <c r="J13" s="1" t="str">
        <f t="shared" ref="J13" si="3">IF(NOT(H13="-"),"○","-")</f>
        <v>-</v>
      </c>
      <c r="K13" s="1" t="str">
        <f t="shared" ref="K13" si="4">IF(NOT(G13="未定義"),"○","-")</f>
        <v>-</v>
      </c>
    </row>
    <row r="14" spans="1:11" ht="67.5">
      <c r="A14" s="4">
        <f t="shared" si="0"/>
        <v>9</v>
      </c>
      <c r="B14" s="6"/>
      <c r="C14" s="75" t="s">
        <v>2831</v>
      </c>
      <c r="D14" s="75" t="s">
        <v>2833</v>
      </c>
      <c r="E14" s="64" t="s">
        <v>2834</v>
      </c>
      <c r="F14" s="75" t="s">
        <v>2835</v>
      </c>
      <c r="G14" s="62" t="s">
        <v>287</v>
      </c>
      <c r="H14" s="165" t="s">
        <v>71</v>
      </c>
      <c r="I14" s="355"/>
      <c r="J14" s="1" t="str">
        <f t="shared" ref="J14:J17" si="5">IF(NOT(H14="-"),"○","-")</f>
        <v>-</v>
      </c>
      <c r="K14" s="1" t="str">
        <f t="shared" ref="K14:K17" si="6">IF(NOT(G14="未定義"),"○","-")</f>
        <v>-</v>
      </c>
    </row>
    <row r="15" spans="1:11" ht="67.5">
      <c r="A15" s="4">
        <f t="shared" si="0"/>
        <v>10</v>
      </c>
      <c r="B15" s="6"/>
      <c r="C15" s="75" t="s">
        <v>2836</v>
      </c>
      <c r="D15" s="75" t="s">
        <v>2837</v>
      </c>
      <c r="E15" s="75" t="s">
        <v>2838</v>
      </c>
      <c r="F15" s="75">
        <v>2</v>
      </c>
      <c r="G15" s="62" t="s">
        <v>287</v>
      </c>
      <c r="H15" s="165" t="s">
        <v>71</v>
      </c>
      <c r="I15" s="355"/>
      <c r="J15" s="1" t="str">
        <f t="shared" si="5"/>
        <v>-</v>
      </c>
      <c r="K15" s="1" t="str">
        <f t="shared" si="6"/>
        <v>-</v>
      </c>
    </row>
    <row r="16" spans="1:11" ht="67.5">
      <c r="A16" s="4">
        <f t="shared" si="0"/>
        <v>11</v>
      </c>
      <c r="B16" s="6"/>
      <c r="C16" s="75" t="s">
        <v>2839</v>
      </c>
      <c r="D16" s="75" t="s">
        <v>2840</v>
      </c>
      <c r="E16" s="75" t="s">
        <v>2841</v>
      </c>
      <c r="F16" s="75" t="s">
        <v>2053</v>
      </c>
      <c r="G16" s="62" t="s">
        <v>287</v>
      </c>
      <c r="H16" s="165" t="s">
        <v>71</v>
      </c>
      <c r="I16" s="355"/>
      <c r="J16" s="1" t="str">
        <f t="shared" si="5"/>
        <v>-</v>
      </c>
      <c r="K16" s="1" t="str">
        <f t="shared" si="6"/>
        <v>-</v>
      </c>
    </row>
    <row r="17" spans="1:11" ht="229.5">
      <c r="A17" s="4">
        <f t="shared" si="0"/>
        <v>12</v>
      </c>
      <c r="B17" s="354"/>
      <c r="C17" s="75" t="s">
        <v>2842</v>
      </c>
      <c r="D17" s="75" t="s">
        <v>2843</v>
      </c>
      <c r="E17" s="75" t="s">
        <v>2854</v>
      </c>
      <c r="F17" s="75">
        <v>8</v>
      </c>
      <c r="G17" s="62" t="s">
        <v>287</v>
      </c>
      <c r="H17" s="165" t="s">
        <v>71</v>
      </c>
      <c r="I17" s="355"/>
      <c r="J17" s="1" t="str">
        <f t="shared" si="5"/>
        <v>-</v>
      </c>
      <c r="K17" s="1" t="str">
        <f t="shared" si="6"/>
        <v>-</v>
      </c>
    </row>
    <row r="18" spans="1:11">
      <c r="C18" s="78"/>
      <c r="D18" s="78"/>
      <c r="E18" s="78"/>
      <c r="F18" s="78"/>
      <c r="G18" s="114"/>
      <c r="H18" s="78"/>
    </row>
  </sheetData>
  <autoFilter ref="B5:K12"/>
  <mergeCells count="1">
    <mergeCell ref="B6:B12"/>
  </mergeCells>
  <phoneticPr fontId="1"/>
  <dataValidations count="1">
    <dataValidation type="list" allowBlank="1" showInputMessage="1" showErrorMessage="1" sqref="IV65537:IV65547 SR65537:SR65547 ACN65537:ACN65547 AMJ65537:AMJ65547 AWF65537:AWF65547 BGB65537:BGB65547 BPX65537:BPX65547 BZT65537:BZT65547 CJP65537:CJP65547 CTL65537:CTL65547 DDH65537:DDH65547 DND65537:DND65547 DWZ65537:DWZ65547 EGV65537:EGV65547 EQR65537:EQR65547 FAN65537:FAN65547 FKJ65537:FKJ65547 FUF65537:FUF65547 GEB65537:GEB65547 GNX65537:GNX65547 GXT65537:GXT65547 HHP65537:HHP65547 HRL65537:HRL65547 IBH65537:IBH65547 ILD65537:ILD65547 IUZ65537:IUZ65547 JEV65537:JEV65547 JOR65537:JOR65547 JYN65537:JYN65547 KIJ65537:KIJ65547 KSF65537:KSF65547 LCB65537:LCB65547 LLX65537:LLX65547 LVT65537:LVT65547 MFP65537:MFP65547 MPL65537:MPL65547 MZH65537:MZH65547 NJD65537:NJD65547 NSZ65537:NSZ65547 OCV65537:OCV65547 OMR65537:OMR65547 OWN65537:OWN65547 PGJ65537:PGJ65547 PQF65537:PQF65547 QAB65537:QAB65547 QJX65537:QJX65547 QTT65537:QTT65547 RDP65537:RDP65547 RNL65537:RNL65547 RXH65537:RXH65547 SHD65537:SHD65547 SQZ65537:SQZ65547 TAV65537:TAV65547 TKR65537:TKR65547 TUN65537:TUN65547 UEJ65537:UEJ65547 UOF65537:UOF65547 UYB65537:UYB65547 VHX65537:VHX65547 VRT65537:VRT65547 WBP65537:WBP65547 WLL65537:WLL65547 WVH65537:WVH65547 IV131073:IV131083 SR131073:SR131083 ACN131073:ACN131083 AMJ131073:AMJ131083 AWF131073:AWF131083 BGB131073:BGB131083 BPX131073:BPX131083 BZT131073:BZT131083 CJP131073:CJP131083 CTL131073:CTL131083 DDH131073:DDH131083 DND131073:DND131083 DWZ131073:DWZ131083 EGV131073:EGV131083 EQR131073:EQR131083 FAN131073:FAN131083 FKJ131073:FKJ131083 FUF131073:FUF131083 GEB131073:GEB131083 GNX131073:GNX131083 GXT131073:GXT131083 HHP131073:HHP131083 HRL131073:HRL131083 IBH131073:IBH131083 ILD131073:ILD131083 IUZ131073:IUZ131083 JEV131073:JEV131083 JOR131073:JOR131083 JYN131073:JYN131083 KIJ131073:KIJ131083 KSF131073:KSF131083 LCB131073:LCB131083 LLX131073:LLX131083 LVT131073:LVT131083 MFP131073:MFP131083 MPL131073:MPL131083 MZH131073:MZH131083 NJD131073:NJD131083 NSZ131073:NSZ131083 OCV131073:OCV131083 OMR131073:OMR131083 OWN131073:OWN131083 PGJ131073:PGJ131083 PQF131073:PQF131083 QAB131073:QAB131083 QJX131073:QJX131083 QTT131073:QTT131083 RDP131073:RDP131083 RNL131073:RNL131083 RXH131073:RXH131083 SHD131073:SHD131083 SQZ131073:SQZ131083 TAV131073:TAV131083 TKR131073:TKR131083 TUN131073:TUN131083 UEJ131073:UEJ131083 UOF131073:UOF131083 UYB131073:UYB131083 VHX131073:VHX131083 VRT131073:VRT131083 WBP131073:WBP131083 WLL131073:WLL131083 WVH131073:WVH131083 IV196609:IV196619 SR196609:SR196619 ACN196609:ACN196619 AMJ196609:AMJ196619 AWF196609:AWF196619 BGB196609:BGB196619 BPX196609:BPX196619 BZT196609:BZT196619 CJP196609:CJP196619 CTL196609:CTL196619 DDH196609:DDH196619 DND196609:DND196619 DWZ196609:DWZ196619 EGV196609:EGV196619 EQR196609:EQR196619 FAN196609:FAN196619 FKJ196609:FKJ196619 FUF196609:FUF196619 GEB196609:GEB196619 GNX196609:GNX196619 GXT196609:GXT196619 HHP196609:HHP196619 HRL196609:HRL196619 IBH196609:IBH196619 ILD196609:ILD196619 IUZ196609:IUZ196619 JEV196609:JEV196619 JOR196609:JOR196619 JYN196609:JYN196619 KIJ196609:KIJ196619 KSF196609:KSF196619 LCB196609:LCB196619 LLX196609:LLX196619 LVT196609:LVT196619 MFP196609:MFP196619 MPL196609:MPL196619 MZH196609:MZH196619 NJD196609:NJD196619 NSZ196609:NSZ196619 OCV196609:OCV196619 OMR196609:OMR196619 OWN196609:OWN196619 PGJ196609:PGJ196619 PQF196609:PQF196619 QAB196609:QAB196619 QJX196609:QJX196619 QTT196609:QTT196619 RDP196609:RDP196619 RNL196609:RNL196619 RXH196609:RXH196619 SHD196609:SHD196619 SQZ196609:SQZ196619 TAV196609:TAV196619 TKR196609:TKR196619 TUN196609:TUN196619 UEJ196609:UEJ196619 UOF196609:UOF196619 UYB196609:UYB196619 VHX196609:VHX196619 VRT196609:VRT196619 WBP196609:WBP196619 WLL196609:WLL196619 WVH196609:WVH196619 IV262145:IV262155 SR262145:SR262155 ACN262145:ACN262155 AMJ262145:AMJ262155 AWF262145:AWF262155 BGB262145:BGB262155 BPX262145:BPX262155 BZT262145:BZT262155 CJP262145:CJP262155 CTL262145:CTL262155 DDH262145:DDH262155 DND262145:DND262155 DWZ262145:DWZ262155 EGV262145:EGV262155 EQR262145:EQR262155 FAN262145:FAN262155 FKJ262145:FKJ262155 FUF262145:FUF262155 GEB262145:GEB262155 GNX262145:GNX262155 GXT262145:GXT262155 HHP262145:HHP262155 HRL262145:HRL262155 IBH262145:IBH262155 ILD262145:ILD262155 IUZ262145:IUZ262155 JEV262145:JEV262155 JOR262145:JOR262155 JYN262145:JYN262155 KIJ262145:KIJ262155 KSF262145:KSF262155 LCB262145:LCB262155 LLX262145:LLX262155 LVT262145:LVT262155 MFP262145:MFP262155 MPL262145:MPL262155 MZH262145:MZH262155 NJD262145:NJD262155 NSZ262145:NSZ262155 OCV262145:OCV262155 OMR262145:OMR262155 OWN262145:OWN262155 PGJ262145:PGJ262155 PQF262145:PQF262155 QAB262145:QAB262155 QJX262145:QJX262155 QTT262145:QTT262155 RDP262145:RDP262155 RNL262145:RNL262155 RXH262145:RXH262155 SHD262145:SHD262155 SQZ262145:SQZ262155 TAV262145:TAV262155 TKR262145:TKR262155 TUN262145:TUN262155 UEJ262145:UEJ262155 UOF262145:UOF262155 UYB262145:UYB262155 VHX262145:VHX262155 VRT262145:VRT262155 WBP262145:WBP262155 WLL262145:WLL262155 WVH262145:WVH262155 IV327681:IV327691 SR327681:SR327691 ACN327681:ACN327691 AMJ327681:AMJ327691 AWF327681:AWF327691 BGB327681:BGB327691 BPX327681:BPX327691 BZT327681:BZT327691 CJP327681:CJP327691 CTL327681:CTL327691 DDH327681:DDH327691 DND327681:DND327691 DWZ327681:DWZ327691 EGV327681:EGV327691 EQR327681:EQR327691 FAN327681:FAN327691 FKJ327681:FKJ327691 FUF327681:FUF327691 GEB327681:GEB327691 GNX327681:GNX327691 GXT327681:GXT327691 HHP327681:HHP327691 HRL327681:HRL327691 IBH327681:IBH327691 ILD327681:ILD327691 IUZ327681:IUZ327691 JEV327681:JEV327691 JOR327681:JOR327691 JYN327681:JYN327691 KIJ327681:KIJ327691 KSF327681:KSF327691 LCB327681:LCB327691 LLX327681:LLX327691 LVT327681:LVT327691 MFP327681:MFP327691 MPL327681:MPL327691 MZH327681:MZH327691 NJD327681:NJD327691 NSZ327681:NSZ327691 OCV327681:OCV327691 OMR327681:OMR327691 OWN327681:OWN327691 PGJ327681:PGJ327691 PQF327681:PQF327691 QAB327681:QAB327691 QJX327681:QJX327691 QTT327681:QTT327691 RDP327681:RDP327691 RNL327681:RNL327691 RXH327681:RXH327691 SHD327681:SHD327691 SQZ327681:SQZ327691 TAV327681:TAV327691 TKR327681:TKR327691 TUN327681:TUN327691 UEJ327681:UEJ327691 UOF327681:UOF327691 UYB327681:UYB327691 VHX327681:VHX327691 VRT327681:VRT327691 WBP327681:WBP327691 WLL327681:WLL327691 WVH327681:WVH327691 IV393217:IV393227 SR393217:SR393227 ACN393217:ACN393227 AMJ393217:AMJ393227 AWF393217:AWF393227 BGB393217:BGB393227 BPX393217:BPX393227 BZT393217:BZT393227 CJP393217:CJP393227 CTL393217:CTL393227 DDH393217:DDH393227 DND393217:DND393227 DWZ393217:DWZ393227 EGV393217:EGV393227 EQR393217:EQR393227 FAN393217:FAN393227 FKJ393217:FKJ393227 FUF393217:FUF393227 GEB393217:GEB393227 GNX393217:GNX393227 GXT393217:GXT393227 HHP393217:HHP393227 HRL393217:HRL393227 IBH393217:IBH393227 ILD393217:ILD393227 IUZ393217:IUZ393227 JEV393217:JEV393227 JOR393217:JOR393227 JYN393217:JYN393227 KIJ393217:KIJ393227 KSF393217:KSF393227 LCB393217:LCB393227 LLX393217:LLX393227 LVT393217:LVT393227 MFP393217:MFP393227 MPL393217:MPL393227 MZH393217:MZH393227 NJD393217:NJD393227 NSZ393217:NSZ393227 OCV393217:OCV393227 OMR393217:OMR393227 OWN393217:OWN393227 PGJ393217:PGJ393227 PQF393217:PQF393227 QAB393217:QAB393227 QJX393217:QJX393227 QTT393217:QTT393227 RDP393217:RDP393227 RNL393217:RNL393227 RXH393217:RXH393227 SHD393217:SHD393227 SQZ393217:SQZ393227 TAV393217:TAV393227 TKR393217:TKR393227 TUN393217:TUN393227 UEJ393217:UEJ393227 UOF393217:UOF393227 UYB393217:UYB393227 VHX393217:VHX393227 VRT393217:VRT393227 WBP393217:WBP393227 WLL393217:WLL393227 WVH393217:WVH393227 IV458753:IV458763 SR458753:SR458763 ACN458753:ACN458763 AMJ458753:AMJ458763 AWF458753:AWF458763 BGB458753:BGB458763 BPX458753:BPX458763 BZT458753:BZT458763 CJP458753:CJP458763 CTL458753:CTL458763 DDH458753:DDH458763 DND458753:DND458763 DWZ458753:DWZ458763 EGV458753:EGV458763 EQR458753:EQR458763 FAN458753:FAN458763 FKJ458753:FKJ458763 FUF458753:FUF458763 GEB458753:GEB458763 GNX458753:GNX458763 GXT458753:GXT458763 HHP458753:HHP458763 HRL458753:HRL458763 IBH458753:IBH458763 ILD458753:ILD458763 IUZ458753:IUZ458763 JEV458753:JEV458763 JOR458753:JOR458763 JYN458753:JYN458763 KIJ458753:KIJ458763 KSF458753:KSF458763 LCB458753:LCB458763 LLX458753:LLX458763 LVT458753:LVT458763 MFP458753:MFP458763 MPL458753:MPL458763 MZH458753:MZH458763 NJD458753:NJD458763 NSZ458753:NSZ458763 OCV458753:OCV458763 OMR458753:OMR458763 OWN458753:OWN458763 PGJ458753:PGJ458763 PQF458753:PQF458763 QAB458753:QAB458763 QJX458753:QJX458763 QTT458753:QTT458763 RDP458753:RDP458763 RNL458753:RNL458763 RXH458753:RXH458763 SHD458753:SHD458763 SQZ458753:SQZ458763 TAV458753:TAV458763 TKR458753:TKR458763 TUN458753:TUN458763 UEJ458753:UEJ458763 UOF458753:UOF458763 UYB458753:UYB458763 VHX458753:VHX458763 VRT458753:VRT458763 WBP458753:WBP458763 WLL458753:WLL458763 WVH458753:WVH458763 IV524289:IV524299 SR524289:SR524299 ACN524289:ACN524299 AMJ524289:AMJ524299 AWF524289:AWF524299 BGB524289:BGB524299 BPX524289:BPX524299 BZT524289:BZT524299 CJP524289:CJP524299 CTL524289:CTL524299 DDH524289:DDH524299 DND524289:DND524299 DWZ524289:DWZ524299 EGV524289:EGV524299 EQR524289:EQR524299 FAN524289:FAN524299 FKJ524289:FKJ524299 FUF524289:FUF524299 GEB524289:GEB524299 GNX524289:GNX524299 GXT524289:GXT524299 HHP524289:HHP524299 HRL524289:HRL524299 IBH524289:IBH524299 ILD524289:ILD524299 IUZ524289:IUZ524299 JEV524289:JEV524299 JOR524289:JOR524299 JYN524289:JYN524299 KIJ524289:KIJ524299 KSF524289:KSF524299 LCB524289:LCB524299 LLX524289:LLX524299 LVT524289:LVT524299 MFP524289:MFP524299 MPL524289:MPL524299 MZH524289:MZH524299 NJD524289:NJD524299 NSZ524289:NSZ524299 OCV524289:OCV524299 OMR524289:OMR524299 OWN524289:OWN524299 PGJ524289:PGJ524299 PQF524289:PQF524299 QAB524289:QAB524299 QJX524289:QJX524299 QTT524289:QTT524299 RDP524289:RDP524299 RNL524289:RNL524299 RXH524289:RXH524299 SHD524289:SHD524299 SQZ524289:SQZ524299 TAV524289:TAV524299 TKR524289:TKR524299 TUN524289:TUN524299 UEJ524289:UEJ524299 UOF524289:UOF524299 UYB524289:UYB524299 VHX524289:VHX524299 VRT524289:VRT524299 WBP524289:WBP524299 WLL524289:WLL524299 WVH524289:WVH524299 IV589825:IV589835 SR589825:SR589835 ACN589825:ACN589835 AMJ589825:AMJ589835 AWF589825:AWF589835 BGB589825:BGB589835 BPX589825:BPX589835 BZT589825:BZT589835 CJP589825:CJP589835 CTL589825:CTL589835 DDH589825:DDH589835 DND589825:DND589835 DWZ589825:DWZ589835 EGV589825:EGV589835 EQR589825:EQR589835 FAN589825:FAN589835 FKJ589825:FKJ589835 FUF589825:FUF589835 GEB589825:GEB589835 GNX589825:GNX589835 GXT589825:GXT589835 HHP589825:HHP589835 HRL589825:HRL589835 IBH589825:IBH589835 ILD589825:ILD589835 IUZ589825:IUZ589835 JEV589825:JEV589835 JOR589825:JOR589835 JYN589825:JYN589835 KIJ589825:KIJ589835 KSF589825:KSF589835 LCB589825:LCB589835 LLX589825:LLX589835 LVT589825:LVT589835 MFP589825:MFP589835 MPL589825:MPL589835 MZH589825:MZH589835 NJD589825:NJD589835 NSZ589825:NSZ589835 OCV589825:OCV589835 OMR589825:OMR589835 OWN589825:OWN589835 PGJ589825:PGJ589835 PQF589825:PQF589835 QAB589825:QAB589835 QJX589825:QJX589835 QTT589825:QTT589835 RDP589825:RDP589835 RNL589825:RNL589835 RXH589825:RXH589835 SHD589825:SHD589835 SQZ589825:SQZ589835 TAV589825:TAV589835 TKR589825:TKR589835 TUN589825:TUN589835 UEJ589825:UEJ589835 UOF589825:UOF589835 UYB589825:UYB589835 VHX589825:VHX589835 VRT589825:VRT589835 WBP589825:WBP589835 WLL589825:WLL589835 WVH589825:WVH589835 IV655361:IV655371 SR655361:SR655371 ACN655361:ACN655371 AMJ655361:AMJ655371 AWF655361:AWF655371 BGB655361:BGB655371 BPX655361:BPX655371 BZT655361:BZT655371 CJP655361:CJP655371 CTL655361:CTL655371 DDH655361:DDH655371 DND655361:DND655371 DWZ655361:DWZ655371 EGV655361:EGV655371 EQR655361:EQR655371 FAN655361:FAN655371 FKJ655361:FKJ655371 FUF655361:FUF655371 GEB655361:GEB655371 GNX655361:GNX655371 GXT655361:GXT655371 HHP655361:HHP655371 HRL655361:HRL655371 IBH655361:IBH655371 ILD655361:ILD655371 IUZ655361:IUZ655371 JEV655361:JEV655371 JOR655361:JOR655371 JYN655361:JYN655371 KIJ655361:KIJ655371 KSF655361:KSF655371 LCB655361:LCB655371 LLX655361:LLX655371 LVT655361:LVT655371 MFP655361:MFP655371 MPL655361:MPL655371 MZH655361:MZH655371 NJD655361:NJD655371 NSZ655361:NSZ655371 OCV655361:OCV655371 OMR655361:OMR655371 OWN655361:OWN655371 PGJ655361:PGJ655371 PQF655361:PQF655371 QAB655361:QAB655371 QJX655361:QJX655371 QTT655361:QTT655371 RDP655361:RDP655371 RNL655361:RNL655371 RXH655361:RXH655371 SHD655361:SHD655371 SQZ655361:SQZ655371 TAV655361:TAV655371 TKR655361:TKR655371 TUN655361:TUN655371 UEJ655361:UEJ655371 UOF655361:UOF655371 UYB655361:UYB655371 VHX655361:VHX655371 VRT655361:VRT655371 WBP655361:WBP655371 WLL655361:WLL655371 WVH655361:WVH655371 IV720897:IV720907 SR720897:SR720907 ACN720897:ACN720907 AMJ720897:AMJ720907 AWF720897:AWF720907 BGB720897:BGB720907 BPX720897:BPX720907 BZT720897:BZT720907 CJP720897:CJP720907 CTL720897:CTL720907 DDH720897:DDH720907 DND720897:DND720907 DWZ720897:DWZ720907 EGV720897:EGV720907 EQR720897:EQR720907 FAN720897:FAN720907 FKJ720897:FKJ720907 FUF720897:FUF720907 GEB720897:GEB720907 GNX720897:GNX720907 GXT720897:GXT720907 HHP720897:HHP720907 HRL720897:HRL720907 IBH720897:IBH720907 ILD720897:ILD720907 IUZ720897:IUZ720907 JEV720897:JEV720907 JOR720897:JOR720907 JYN720897:JYN720907 KIJ720897:KIJ720907 KSF720897:KSF720907 LCB720897:LCB720907 LLX720897:LLX720907 LVT720897:LVT720907 MFP720897:MFP720907 MPL720897:MPL720907 MZH720897:MZH720907 NJD720897:NJD720907 NSZ720897:NSZ720907 OCV720897:OCV720907 OMR720897:OMR720907 OWN720897:OWN720907 PGJ720897:PGJ720907 PQF720897:PQF720907 QAB720897:QAB720907 QJX720897:QJX720907 QTT720897:QTT720907 RDP720897:RDP720907 RNL720897:RNL720907 RXH720897:RXH720907 SHD720897:SHD720907 SQZ720897:SQZ720907 TAV720897:TAV720907 TKR720897:TKR720907 TUN720897:TUN720907 UEJ720897:UEJ720907 UOF720897:UOF720907 UYB720897:UYB720907 VHX720897:VHX720907 VRT720897:VRT720907 WBP720897:WBP720907 WLL720897:WLL720907 WVH720897:WVH720907 IV786433:IV786443 SR786433:SR786443 ACN786433:ACN786443 AMJ786433:AMJ786443 AWF786433:AWF786443 BGB786433:BGB786443 BPX786433:BPX786443 BZT786433:BZT786443 CJP786433:CJP786443 CTL786433:CTL786443 DDH786433:DDH786443 DND786433:DND786443 DWZ786433:DWZ786443 EGV786433:EGV786443 EQR786433:EQR786443 FAN786433:FAN786443 FKJ786433:FKJ786443 FUF786433:FUF786443 GEB786433:GEB786443 GNX786433:GNX786443 GXT786433:GXT786443 HHP786433:HHP786443 HRL786433:HRL786443 IBH786433:IBH786443 ILD786433:ILD786443 IUZ786433:IUZ786443 JEV786433:JEV786443 JOR786433:JOR786443 JYN786433:JYN786443 KIJ786433:KIJ786443 KSF786433:KSF786443 LCB786433:LCB786443 LLX786433:LLX786443 LVT786433:LVT786443 MFP786433:MFP786443 MPL786433:MPL786443 MZH786433:MZH786443 NJD786433:NJD786443 NSZ786433:NSZ786443 OCV786433:OCV786443 OMR786433:OMR786443 OWN786433:OWN786443 PGJ786433:PGJ786443 PQF786433:PQF786443 QAB786433:QAB786443 QJX786433:QJX786443 QTT786433:QTT786443 RDP786433:RDP786443 RNL786433:RNL786443 RXH786433:RXH786443 SHD786433:SHD786443 SQZ786433:SQZ786443 TAV786433:TAV786443 TKR786433:TKR786443 TUN786433:TUN786443 UEJ786433:UEJ786443 UOF786433:UOF786443 UYB786433:UYB786443 VHX786433:VHX786443 VRT786433:VRT786443 WBP786433:WBP786443 WLL786433:WLL786443 WVH786433:WVH786443 IV851969:IV851979 SR851969:SR851979 ACN851969:ACN851979 AMJ851969:AMJ851979 AWF851969:AWF851979 BGB851969:BGB851979 BPX851969:BPX851979 BZT851969:BZT851979 CJP851969:CJP851979 CTL851969:CTL851979 DDH851969:DDH851979 DND851969:DND851979 DWZ851969:DWZ851979 EGV851969:EGV851979 EQR851969:EQR851979 FAN851969:FAN851979 FKJ851969:FKJ851979 FUF851969:FUF851979 GEB851969:GEB851979 GNX851969:GNX851979 GXT851969:GXT851979 HHP851969:HHP851979 HRL851969:HRL851979 IBH851969:IBH851979 ILD851969:ILD851979 IUZ851969:IUZ851979 JEV851969:JEV851979 JOR851969:JOR851979 JYN851969:JYN851979 KIJ851969:KIJ851979 KSF851969:KSF851979 LCB851969:LCB851979 LLX851969:LLX851979 LVT851969:LVT851979 MFP851969:MFP851979 MPL851969:MPL851979 MZH851969:MZH851979 NJD851969:NJD851979 NSZ851969:NSZ851979 OCV851969:OCV851979 OMR851969:OMR851979 OWN851969:OWN851979 PGJ851969:PGJ851979 PQF851969:PQF851979 QAB851969:QAB851979 QJX851969:QJX851979 QTT851969:QTT851979 RDP851969:RDP851979 RNL851969:RNL851979 RXH851969:RXH851979 SHD851969:SHD851979 SQZ851969:SQZ851979 TAV851969:TAV851979 TKR851969:TKR851979 TUN851969:TUN851979 UEJ851969:UEJ851979 UOF851969:UOF851979 UYB851969:UYB851979 VHX851969:VHX851979 VRT851969:VRT851979 WBP851969:WBP851979 WLL851969:WLL851979 WVH851969:WVH851979 IV917505:IV917515 SR917505:SR917515 ACN917505:ACN917515 AMJ917505:AMJ917515 AWF917505:AWF917515 BGB917505:BGB917515 BPX917505:BPX917515 BZT917505:BZT917515 CJP917505:CJP917515 CTL917505:CTL917515 DDH917505:DDH917515 DND917505:DND917515 DWZ917505:DWZ917515 EGV917505:EGV917515 EQR917505:EQR917515 FAN917505:FAN917515 FKJ917505:FKJ917515 FUF917505:FUF917515 GEB917505:GEB917515 GNX917505:GNX917515 GXT917505:GXT917515 HHP917505:HHP917515 HRL917505:HRL917515 IBH917505:IBH917515 ILD917505:ILD917515 IUZ917505:IUZ917515 JEV917505:JEV917515 JOR917505:JOR917515 JYN917505:JYN917515 KIJ917505:KIJ917515 KSF917505:KSF917515 LCB917505:LCB917515 LLX917505:LLX917515 LVT917505:LVT917515 MFP917505:MFP917515 MPL917505:MPL917515 MZH917505:MZH917515 NJD917505:NJD917515 NSZ917505:NSZ917515 OCV917505:OCV917515 OMR917505:OMR917515 OWN917505:OWN917515 PGJ917505:PGJ917515 PQF917505:PQF917515 QAB917505:QAB917515 QJX917505:QJX917515 QTT917505:QTT917515 RDP917505:RDP917515 RNL917505:RNL917515 RXH917505:RXH917515 SHD917505:SHD917515 SQZ917505:SQZ917515 TAV917505:TAV917515 TKR917505:TKR917515 TUN917505:TUN917515 UEJ917505:UEJ917515 UOF917505:UOF917515 UYB917505:UYB917515 VHX917505:VHX917515 VRT917505:VRT917515 WBP917505:WBP917515 WLL917505:WLL917515 WVH917505:WVH917515 IV983041:IV983051 SR983041:SR983051 ACN983041:ACN983051 AMJ983041:AMJ983051 AWF983041:AWF983051 BGB983041:BGB983051 BPX983041:BPX983051 BZT983041:BZT983051 CJP983041:CJP983051 CTL983041:CTL983051 DDH983041:DDH983051 DND983041:DND983051 DWZ983041:DWZ983051 EGV983041:EGV983051 EQR983041:EQR983051 FAN983041:FAN983051 FKJ983041:FKJ983051 FUF983041:FUF983051 GEB983041:GEB983051 GNX983041:GNX983051 GXT983041:GXT983051 HHP983041:HHP983051 HRL983041:HRL983051 IBH983041:IBH983051 ILD983041:ILD983051 IUZ983041:IUZ983051 JEV983041:JEV983051 JOR983041:JOR983051 JYN983041:JYN983051 KIJ983041:KIJ983051 KSF983041:KSF983051 LCB983041:LCB983051 LLX983041:LLX983051 LVT983041:LVT983051 MFP983041:MFP983051 MPL983041:MPL983051 MZH983041:MZH983051 NJD983041:NJD983051 NSZ983041:NSZ983051 OCV983041:OCV983051 OMR983041:OMR983051 OWN983041:OWN983051 PGJ983041:PGJ983051 PQF983041:PQF983051 QAB983041:QAB983051 QJX983041:QJX983051 QTT983041:QTT983051 RDP983041:RDP983051 RNL983041:RNL983051 RXH983041:RXH983051 SHD983041:SHD983051 SQZ983041:SQZ983051 TAV983041:TAV983051 TKR983041:TKR983051 TUN983041:TUN983051 UEJ983041:UEJ983051 UOF983041:UOF983051 UYB983041:UYB983051 VHX983041:VHX983051 VRT983041:VRT983051 WBP983041:WBP983051 WLL983041:WLL983051 WVH983041:WVH983051 IV6:IV17 SR6:SR17 ACN6:ACN17 AMJ6:AMJ17 AWF6:AWF17 BGB6:BGB17 BPX6:BPX17 BZT6:BZT17 CJP6:CJP17 CTL6:CTL17 DDH6:DDH17 DND6:DND17 DWZ6:DWZ17 EGV6:EGV17 EQR6:EQR17 FAN6:FAN17 FKJ6:FKJ17 FUF6:FUF17 GEB6:GEB17 GNX6:GNX17 GXT6:GXT17 HHP6:HHP17 HRL6:HRL17 IBH6:IBH17 ILD6:ILD17 IUZ6:IUZ17 JEV6:JEV17 JOR6:JOR17 JYN6:JYN17 KIJ6:KIJ17 KSF6:KSF17 LCB6:LCB17 LLX6:LLX17 LVT6:LVT17 MFP6:MFP17 MPL6:MPL17 MZH6:MZH17 NJD6:NJD17 NSZ6:NSZ17 OCV6:OCV17 OMR6:OMR17 OWN6:OWN17 PGJ6:PGJ17 PQF6:PQF17 QAB6:QAB17 QJX6:QJX17 QTT6:QTT17 RDP6:RDP17 RNL6:RNL17 RXH6:RXH17 SHD6:SHD17 SQZ6:SQZ17 TAV6:TAV17 TKR6:TKR17 TUN6:TUN17 UEJ6:UEJ17 UOF6:UOF17 UYB6:UYB17 VHX6:VHX17 VRT6:VRT17 WBP6:WBP17 WLL6:WLL17 WVH6:WVH17">
      <formula1>"システムパターン固定,インフラ処理方式固定,アプリ処理方式固定,環境依存,チューニング"</formula1>
    </dataValidation>
  </dataValidations>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O87"/>
  <sheetViews>
    <sheetView workbookViewId="0"/>
  </sheetViews>
  <sheetFormatPr defaultColWidth="2.875" defaultRowHeight="12" customHeight="1"/>
  <cols>
    <col min="1" max="1" width="9.875" style="119" customWidth="1"/>
    <col min="2" max="5" width="2.875" style="119" customWidth="1"/>
    <col min="6" max="18" width="2.875" style="130" customWidth="1"/>
    <col min="19" max="33" width="2.875" style="119" customWidth="1"/>
    <col min="34" max="38" width="2.875" style="131" customWidth="1"/>
    <col min="39" max="86" width="2.875" style="119" customWidth="1"/>
    <col min="87" max="89" width="6.75" style="120" customWidth="1"/>
    <col min="90" max="90" width="6.75" style="119" customWidth="1"/>
    <col min="91" max="16384" width="2.875" style="119"/>
  </cols>
  <sheetData>
    <row r="1" spans="1:93" ht="12" customHeight="1">
      <c r="A1" s="2" t="s">
        <v>697</v>
      </c>
      <c r="B1" s="2" t="s">
        <v>1958</v>
      </c>
      <c r="C1" s="2"/>
      <c r="D1" s="2"/>
      <c r="E1" s="2"/>
      <c r="F1" s="2"/>
      <c r="G1" s="2"/>
      <c r="H1" s="2"/>
      <c r="I1" s="2"/>
      <c r="J1"/>
      <c r="K1"/>
      <c r="L1"/>
      <c r="M1"/>
      <c r="N1"/>
      <c r="O1"/>
      <c r="P1"/>
      <c r="Q1"/>
      <c r="R1"/>
      <c r="S1"/>
      <c r="T1"/>
      <c r="U1"/>
      <c r="V1"/>
      <c r="W1"/>
      <c r="X1"/>
      <c r="Y1"/>
      <c r="Z1"/>
      <c r="AA1"/>
      <c r="AB1"/>
      <c r="AC1"/>
      <c r="AD1"/>
      <c r="AE1"/>
      <c r="AF1"/>
      <c r="AG1"/>
      <c r="AH1"/>
      <c r="AI1"/>
      <c r="AJ1"/>
      <c r="AK1"/>
      <c r="AL1"/>
      <c r="AM1"/>
      <c r="AN1"/>
      <c r="AO1"/>
      <c r="AP1"/>
      <c r="AQ1"/>
      <c r="AR1"/>
      <c r="AS1"/>
      <c r="AT1"/>
      <c r="AU1"/>
    </row>
    <row r="2" spans="1:93" ht="12" customHeight="1">
      <c r="A2" s="2" t="s">
        <v>1034</v>
      </c>
      <c r="B2" s="2" t="s">
        <v>1959</v>
      </c>
      <c r="C2" s="2"/>
      <c r="D2" s="2"/>
      <c r="E2" s="2"/>
      <c r="F2" s="2"/>
      <c r="G2" s="2"/>
      <c r="H2" s="2"/>
      <c r="I2" s="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row>
    <row r="3" spans="1:93" ht="12" customHeight="1">
      <c r="A3" s="2" t="s">
        <v>687</v>
      </c>
      <c r="B3" s="2" t="s">
        <v>1960</v>
      </c>
      <c r="C3" s="2"/>
      <c r="D3" s="2"/>
      <c r="E3" s="2"/>
      <c r="F3" s="2"/>
      <c r="G3" s="2"/>
      <c r="H3" s="2"/>
      <c r="I3" s="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1:93" s="121" customFormat="1" ht="12" customHeight="1">
      <c r="A4" s="2" t="s">
        <v>1035</v>
      </c>
      <c r="B4" s="17" t="s">
        <v>1961</v>
      </c>
      <c r="C4" s="2"/>
      <c r="D4" s="17"/>
      <c r="E4" s="17"/>
      <c r="F4" s="17"/>
      <c r="G4" s="17"/>
      <c r="H4" s="17"/>
      <c r="I4" s="1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I4" s="122"/>
      <c r="CJ4" s="122"/>
      <c r="CK4" s="122"/>
    </row>
    <row r="5" spans="1:93" s="121" customFormat="1" ht="12"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s="123"/>
      <c r="CG5" s="123"/>
      <c r="CH5" s="123"/>
      <c r="CI5" s="124"/>
      <c r="CJ5" s="124"/>
      <c r="CK5" s="124"/>
      <c r="CL5" s="123"/>
      <c r="CM5" s="123"/>
      <c r="CN5" s="123"/>
      <c r="CO5" s="123"/>
    </row>
    <row r="6" spans="1:93" ht="12" customHeight="1">
      <c r="A6" s="125"/>
      <c r="B6" s="125"/>
      <c r="C6" s="125"/>
      <c r="D6" s="125"/>
      <c r="E6" s="125"/>
      <c r="F6" s="126"/>
      <c r="G6" s="126"/>
      <c r="H6" s="126"/>
      <c r="I6" s="126"/>
      <c r="J6" s="126"/>
      <c r="K6" s="126"/>
      <c r="L6" s="126"/>
      <c r="M6" s="126"/>
      <c r="N6" s="126"/>
      <c r="O6" s="126"/>
      <c r="P6" s="126"/>
      <c r="Q6" s="126"/>
      <c r="R6" s="126"/>
      <c r="S6" s="125"/>
      <c r="T6" s="125"/>
      <c r="U6" s="125"/>
      <c r="V6" s="125"/>
      <c r="W6" s="125"/>
      <c r="X6" s="125"/>
      <c r="Y6" s="125"/>
      <c r="Z6" s="125"/>
      <c r="AA6" s="125"/>
      <c r="AB6" s="125"/>
      <c r="AC6" s="125"/>
      <c r="AD6" s="125"/>
      <c r="AE6" s="125"/>
      <c r="AF6" s="125"/>
      <c r="AG6" s="125"/>
      <c r="AH6" s="127"/>
      <c r="AI6" s="127"/>
      <c r="AJ6" s="127"/>
      <c r="AK6" s="127"/>
      <c r="AL6" s="127"/>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row>
    <row r="7" spans="1:93" ht="12" customHeight="1">
      <c r="A7" s="125"/>
      <c r="B7" s="128" t="s">
        <v>1962</v>
      </c>
      <c r="C7" s="129"/>
      <c r="D7" s="125"/>
      <c r="E7" s="125"/>
      <c r="F7" s="126"/>
      <c r="G7" s="126"/>
      <c r="H7" s="126"/>
      <c r="I7" s="126"/>
      <c r="J7" s="126"/>
      <c r="K7" s="126"/>
      <c r="L7" s="126"/>
      <c r="M7" s="126"/>
      <c r="N7" s="126"/>
      <c r="O7" s="126"/>
      <c r="P7" s="126"/>
      <c r="Q7" s="126"/>
      <c r="R7" s="126"/>
      <c r="S7" s="125"/>
      <c r="T7" s="125"/>
      <c r="U7" s="125"/>
      <c r="V7" s="125"/>
      <c r="W7" s="125"/>
      <c r="X7" s="125"/>
      <c r="Y7" s="125"/>
      <c r="Z7" s="125"/>
      <c r="AA7" s="125"/>
      <c r="AB7" s="125"/>
      <c r="AC7" s="125"/>
      <c r="AD7" s="125"/>
      <c r="AE7" s="125"/>
      <c r="AF7" s="125"/>
      <c r="AG7" s="125"/>
      <c r="AH7" s="127"/>
      <c r="AI7" s="127"/>
      <c r="AJ7" s="127"/>
      <c r="AK7" s="127"/>
      <c r="AL7" s="127"/>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row>
    <row r="8" spans="1:93" ht="12" customHeight="1">
      <c r="A8" s="125"/>
      <c r="B8" s="128" t="s">
        <v>1963</v>
      </c>
      <c r="C8" s="125"/>
      <c r="D8" s="125"/>
      <c r="E8" s="125"/>
      <c r="F8" s="126"/>
      <c r="G8" s="126"/>
      <c r="H8" s="126"/>
      <c r="I8" s="126"/>
      <c r="J8" s="126"/>
      <c r="K8" s="126"/>
      <c r="L8" s="126"/>
      <c r="M8" s="126"/>
      <c r="N8" s="126"/>
      <c r="O8" s="126"/>
      <c r="P8" s="126"/>
      <c r="Q8" s="126"/>
      <c r="R8" s="126"/>
      <c r="S8" s="125"/>
      <c r="T8" s="125"/>
      <c r="U8" s="125"/>
      <c r="V8" s="125"/>
      <c r="W8" s="125"/>
      <c r="X8" s="125"/>
      <c r="Y8" s="125"/>
      <c r="Z8" s="125"/>
      <c r="AA8" s="125"/>
      <c r="AB8" s="125"/>
      <c r="AC8" s="125"/>
      <c r="AD8" s="125"/>
      <c r="AE8" s="125"/>
      <c r="AF8" s="125"/>
      <c r="AG8" s="125"/>
      <c r="AH8" s="127"/>
      <c r="AI8" s="127"/>
      <c r="AJ8" s="127"/>
      <c r="AK8" s="127"/>
      <c r="AL8" s="127"/>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row>
    <row r="9" spans="1:93" ht="12" customHeight="1">
      <c r="A9" s="125"/>
      <c r="B9" s="128" t="s">
        <v>1964</v>
      </c>
      <c r="C9" s="125"/>
      <c r="D9" s="125"/>
      <c r="E9" s="125"/>
      <c r="F9" s="126"/>
      <c r="G9" s="126"/>
      <c r="H9" s="126"/>
      <c r="I9" s="126"/>
      <c r="J9" s="126"/>
      <c r="K9" s="126"/>
      <c r="L9" s="126"/>
      <c r="M9" s="126"/>
      <c r="N9" s="126"/>
      <c r="O9" s="126"/>
      <c r="P9" s="126"/>
      <c r="Q9" s="126"/>
      <c r="R9" s="126"/>
      <c r="S9" s="125"/>
      <c r="T9" s="125"/>
      <c r="U9" s="125"/>
      <c r="V9" s="125"/>
      <c r="W9" s="125"/>
      <c r="X9" s="125"/>
      <c r="Y9" s="125"/>
      <c r="Z9" s="125"/>
      <c r="AA9" s="125"/>
      <c r="AB9" s="125"/>
      <c r="AC9" s="125"/>
      <c r="AD9" s="125"/>
      <c r="AE9" s="125"/>
      <c r="AF9" s="125"/>
      <c r="AG9" s="125"/>
      <c r="AH9" s="127"/>
      <c r="AI9" s="127"/>
      <c r="AJ9" s="127"/>
      <c r="AK9" s="127"/>
      <c r="AL9" s="127"/>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row>
    <row r="10" spans="1:93" ht="12" customHeight="1">
      <c r="A10" s="125"/>
      <c r="B10" s="128" t="s">
        <v>1965</v>
      </c>
      <c r="C10" s="125"/>
      <c r="D10" s="125"/>
      <c r="E10" s="125"/>
      <c r="F10" s="126"/>
      <c r="G10" s="126"/>
      <c r="H10" s="126"/>
      <c r="I10" s="126"/>
      <c r="J10" s="126"/>
      <c r="K10" s="126"/>
      <c r="L10" s="126"/>
      <c r="M10" s="126"/>
      <c r="N10" s="126"/>
      <c r="O10" s="126"/>
      <c r="P10" s="126"/>
      <c r="Q10" s="126"/>
      <c r="R10" s="126"/>
      <c r="S10" s="125"/>
      <c r="T10" s="125"/>
      <c r="U10" s="125"/>
      <c r="V10" s="125"/>
      <c r="W10" s="125"/>
      <c r="X10" s="125"/>
      <c r="Y10" s="125"/>
      <c r="Z10" s="125"/>
      <c r="AA10" s="125"/>
      <c r="AB10" s="125"/>
      <c r="AC10" s="125"/>
      <c r="AD10" s="125"/>
      <c r="AE10" s="125"/>
      <c r="AF10" s="125"/>
      <c r="AG10" s="125"/>
      <c r="AH10" s="127"/>
      <c r="AI10" s="127"/>
      <c r="AJ10" s="127"/>
      <c r="AK10" s="127"/>
      <c r="AL10" s="127"/>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row>
    <row r="11" spans="1:93" ht="12" customHeight="1">
      <c r="A11" s="125"/>
      <c r="B11" s="128" t="s">
        <v>1966</v>
      </c>
      <c r="C11" s="125"/>
      <c r="D11" s="125"/>
      <c r="E11" s="125"/>
      <c r="F11" s="126"/>
      <c r="G11" s="126"/>
      <c r="H11" s="126"/>
      <c r="I11" s="126"/>
      <c r="J11" s="126"/>
      <c r="K11" s="126"/>
      <c r="L11" s="126"/>
      <c r="M11" s="126"/>
      <c r="N11" s="126"/>
      <c r="O11" s="126"/>
      <c r="P11" s="126"/>
      <c r="Q11" s="126"/>
      <c r="R11" s="126"/>
      <c r="S11" s="125"/>
      <c r="T11" s="125"/>
      <c r="U11" s="125"/>
      <c r="V11" s="125"/>
      <c r="W11" s="125"/>
      <c r="X11" s="125"/>
      <c r="Y11" s="125"/>
      <c r="Z11" s="125"/>
      <c r="AA11" s="125"/>
      <c r="AB11" s="125"/>
      <c r="AC11" s="125"/>
      <c r="AD11" s="125"/>
      <c r="AE11" s="125"/>
      <c r="AF11" s="125"/>
      <c r="AG11" s="125"/>
      <c r="AH11" s="127"/>
      <c r="AI11" s="127"/>
      <c r="AJ11" s="127"/>
      <c r="AK11" s="127"/>
      <c r="AL11" s="127"/>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row>
    <row r="12" spans="1:93" ht="12" customHeight="1">
      <c r="A12" s="125"/>
      <c r="B12" s="128" t="s">
        <v>1967</v>
      </c>
      <c r="C12" s="125"/>
      <c r="D12" s="125"/>
      <c r="E12" s="125"/>
      <c r="F12" s="126"/>
      <c r="G12" s="126"/>
      <c r="H12" s="126"/>
      <c r="I12" s="126"/>
      <c r="J12" s="126"/>
      <c r="K12" s="126"/>
      <c r="L12" s="126"/>
      <c r="M12" s="126"/>
      <c r="N12" s="126"/>
      <c r="O12" s="126"/>
      <c r="P12" s="126"/>
      <c r="Q12" s="126"/>
      <c r="R12" s="126"/>
      <c r="S12" s="125"/>
      <c r="T12" s="125"/>
      <c r="U12" s="125"/>
      <c r="V12" s="125"/>
      <c r="W12" s="125"/>
      <c r="X12" s="125"/>
      <c r="Y12" s="125"/>
      <c r="Z12" s="125"/>
      <c r="AA12" s="125"/>
      <c r="AB12" s="125"/>
      <c r="AC12" s="125"/>
      <c r="AD12" s="125"/>
      <c r="AE12" s="125"/>
      <c r="AF12" s="125"/>
      <c r="AG12" s="125"/>
      <c r="AH12" s="127"/>
      <c r="AI12" s="127"/>
      <c r="AJ12" s="127"/>
      <c r="AK12" s="127"/>
      <c r="AL12" s="127"/>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row>
    <row r="13" spans="1:93" ht="12" customHeight="1">
      <c r="A13" s="125"/>
      <c r="B13" s="128" t="s">
        <v>1968</v>
      </c>
      <c r="C13" s="125"/>
      <c r="D13" s="125"/>
      <c r="E13" s="125"/>
      <c r="F13" s="126"/>
      <c r="G13" s="126"/>
      <c r="H13" s="126"/>
      <c r="I13" s="126"/>
      <c r="J13" s="126"/>
      <c r="K13" s="126"/>
      <c r="L13" s="126"/>
      <c r="M13" s="126"/>
      <c r="N13" s="126"/>
      <c r="O13" s="126"/>
      <c r="P13" s="126"/>
      <c r="Q13" s="126"/>
      <c r="R13" s="126"/>
      <c r="S13" s="125"/>
      <c r="T13" s="125"/>
      <c r="U13" s="125"/>
      <c r="V13" s="125"/>
      <c r="W13" s="125"/>
      <c r="X13" s="125"/>
      <c r="Y13" s="125"/>
      <c r="Z13" s="125"/>
      <c r="AA13" s="125"/>
      <c r="AB13" s="125"/>
      <c r="AC13" s="125"/>
      <c r="AD13" s="125"/>
      <c r="AE13" s="125"/>
      <c r="AF13" s="125"/>
      <c r="AG13" s="125"/>
      <c r="AH13" s="127"/>
      <c r="AI13" s="127"/>
      <c r="AJ13" s="127"/>
      <c r="AK13" s="127"/>
      <c r="AL13" s="127"/>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row>
    <row r="14" spans="1:93" ht="12" customHeight="1">
      <c r="A14" s="125"/>
      <c r="B14" s="128" t="s">
        <v>1969</v>
      </c>
      <c r="C14" s="125"/>
      <c r="D14" s="125"/>
      <c r="E14" s="125"/>
      <c r="F14" s="126"/>
      <c r="G14" s="126"/>
      <c r="H14" s="126"/>
      <c r="I14" s="126"/>
      <c r="J14" s="126"/>
      <c r="K14" s="126"/>
      <c r="L14" s="126"/>
      <c r="M14" s="126"/>
      <c r="N14" s="126"/>
      <c r="O14" s="126"/>
      <c r="P14" s="126"/>
      <c r="Q14" s="126"/>
      <c r="R14" s="126"/>
      <c r="S14" s="125"/>
      <c r="T14" s="125"/>
      <c r="U14" s="125"/>
      <c r="V14" s="125"/>
      <c r="W14" s="125"/>
      <c r="X14" s="125"/>
      <c r="Y14" s="125"/>
      <c r="Z14" s="125"/>
      <c r="AA14" s="125"/>
      <c r="AB14" s="125"/>
      <c r="AC14" s="125"/>
      <c r="AD14" s="125"/>
      <c r="AE14" s="125"/>
      <c r="AF14" s="125"/>
      <c r="AG14" s="125"/>
      <c r="AH14" s="127"/>
      <c r="AI14" s="127"/>
      <c r="AJ14" s="127"/>
      <c r="AK14" s="127"/>
      <c r="AL14" s="127"/>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row>
    <row r="15" spans="1:93" ht="12" customHeight="1">
      <c r="A15" s="125"/>
      <c r="B15" s="128" t="s">
        <v>1970</v>
      </c>
      <c r="C15" s="125"/>
      <c r="D15" s="125"/>
      <c r="E15" s="125"/>
      <c r="F15" s="126"/>
      <c r="G15" s="126"/>
      <c r="H15" s="126"/>
      <c r="I15" s="126"/>
      <c r="J15" s="126"/>
      <c r="K15" s="126"/>
      <c r="L15" s="126"/>
      <c r="M15" s="126"/>
      <c r="N15" s="126"/>
      <c r="O15" s="126"/>
      <c r="P15" s="126"/>
      <c r="Q15" s="126"/>
      <c r="R15" s="126"/>
      <c r="S15" s="125"/>
      <c r="T15" s="125"/>
      <c r="U15" s="125"/>
      <c r="V15" s="125"/>
      <c r="W15" s="125"/>
      <c r="X15" s="125"/>
      <c r="Y15" s="125"/>
      <c r="Z15" s="125"/>
      <c r="AA15" s="125"/>
      <c r="AB15" s="125"/>
      <c r="AC15" s="125"/>
      <c r="AD15" s="125"/>
      <c r="AE15" s="125"/>
      <c r="AF15" s="125"/>
      <c r="AG15" s="125"/>
      <c r="AH15" s="127"/>
      <c r="AI15" s="127"/>
      <c r="AJ15" s="127"/>
      <c r="AK15" s="127"/>
      <c r="AL15" s="127"/>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row>
    <row r="16" spans="1:93" ht="12" customHeight="1">
      <c r="A16" s="125"/>
      <c r="B16" s="128" t="s">
        <v>1971</v>
      </c>
      <c r="C16" s="125"/>
      <c r="D16" s="125"/>
      <c r="E16" s="125"/>
      <c r="F16" s="126"/>
      <c r="G16" s="126"/>
      <c r="H16" s="126"/>
      <c r="I16" s="126"/>
      <c r="J16" s="126"/>
      <c r="K16" s="126"/>
      <c r="L16" s="126"/>
      <c r="M16" s="126"/>
      <c r="N16" s="126"/>
      <c r="O16" s="126"/>
      <c r="P16" s="126"/>
      <c r="Q16" s="126"/>
      <c r="R16" s="126"/>
      <c r="S16" s="125"/>
      <c r="T16" s="125"/>
      <c r="U16" s="125"/>
      <c r="V16" s="125"/>
      <c r="W16" s="125"/>
      <c r="X16" s="125"/>
      <c r="Y16" s="125"/>
      <c r="Z16" s="125"/>
      <c r="AA16" s="125"/>
      <c r="AB16" s="125"/>
      <c r="AC16" s="125"/>
      <c r="AD16" s="125"/>
      <c r="AE16" s="125"/>
      <c r="AF16" s="125"/>
      <c r="AG16" s="125"/>
      <c r="AH16" s="127"/>
      <c r="AI16" s="127"/>
      <c r="AJ16" s="127"/>
      <c r="AK16" s="127"/>
      <c r="AL16" s="127"/>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row>
    <row r="17" spans="1:83" ht="12" customHeight="1">
      <c r="A17" s="125"/>
      <c r="B17" s="128" t="s">
        <v>1972</v>
      </c>
      <c r="C17" s="125"/>
      <c r="D17" s="125"/>
      <c r="E17" s="125"/>
      <c r="F17" s="126"/>
      <c r="G17" s="126"/>
      <c r="H17" s="126"/>
      <c r="I17" s="126"/>
      <c r="J17" s="126"/>
      <c r="K17" s="126"/>
      <c r="L17" s="126"/>
      <c r="M17" s="126"/>
      <c r="N17" s="126"/>
      <c r="O17" s="126"/>
      <c r="P17" s="126"/>
      <c r="Q17" s="126"/>
      <c r="R17" s="126"/>
      <c r="S17" s="125"/>
      <c r="T17" s="125"/>
      <c r="U17" s="125"/>
      <c r="V17" s="125"/>
      <c r="W17" s="125"/>
      <c r="X17" s="125"/>
      <c r="Y17" s="125"/>
      <c r="Z17" s="125"/>
      <c r="AA17" s="125"/>
      <c r="AB17" s="125"/>
      <c r="AC17" s="125"/>
      <c r="AD17" s="125"/>
      <c r="AE17" s="125"/>
      <c r="AF17" s="125"/>
      <c r="AG17" s="125"/>
      <c r="AH17" s="127"/>
      <c r="AI17" s="127"/>
      <c r="AJ17" s="127"/>
      <c r="AK17" s="127"/>
      <c r="AL17" s="127"/>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row>
    <row r="18" spans="1:83" ht="12" customHeight="1">
      <c r="A18" s="125"/>
      <c r="B18" s="128" t="s">
        <v>1973</v>
      </c>
      <c r="C18" s="125"/>
      <c r="D18" s="125"/>
      <c r="E18" s="125"/>
      <c r="F18" s="126"/>
      <c r="G18" s="126"/>
      <c r="H18" s="126"/>
      <c r="I18" s="126"/>
      <c r="J18" s="126"/>
      <c r="K18" s="126"/>
      <c r="L18" s="126"/>
      <c r="M18" s="126"/>
      <c r="N18" s="126"/>
      <c r="O18" s="126"/>
      <c r="P18" s="126"/>
      <c r="Q18" s="126"/>
      <c r="R18" s="126"/>
      <c r="S18" s="125"/>
      <c r="T18" s="125"/>
      <c r="U18" s="125"/>
      <c r="V18" s="125"/>
      <c r="W18" s="125"/>
      <c r="X18" s="125"/>
      <c r="Y18" s="125"/>
      <c r="Z18" s="125"/>
      <c r="AA18" s="125"/>
      <c r="AB18" s="125"/>
      <c r="AC18" s="125"/>
      <c r="AD18" s="125"/>
      <c r="AE18" s="125"/>
      <c r="AF18" s="125"/>
      <c r="AG18" s="125"/>
      <c r="AH18" s="127"/>
      <c r="AI18" s="127"/>
      <c r="AJ18" s="127"/>
      <c r="AK18" s="127"/>
      <c r="AL18" s="127"/>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row>
    <row r="19" spans="1:83" ht="12" customHeight="1">
      <c r="A19" s="125"/>
      <c r="B19" s="128" t="s">
        <v>1974</v>
      </c>
      <c r="C19" s="125"/>
      <c r="D19" s="125"/>
      <c r="E19" s="125"/>
      <c r="F19" s="126"/>
      <c r="G19" s="126"/>
      <c r="H19" s="126"/>
      <c r="I19" s="126"/>
      <c r="J19" s="126"/>
      <c r="K19" s="126"/>
      <c r="L19" s="126"/>
      <c r="M19" s="126"/>
      <c r="N19" s="126"/>
      <c r="O19" s="126"/>
      <c r="P19" s="126"/>
      <c r="Q19" s="126"/>
      <c r="R19" s="126"/>
      <c r="S19" s="125"/>
      <c r="T19" s="125"/>
      <c r="U19" s="125"/>
      <c r="V19" s="125"/>
      <c r="W19" s="125"/>
      <c r="X19" s="125"/>
      <c r="Y19" s="125"/>
      <c r="Z19" s="125"/>
      <c r="AA19" s="125"/>
      <c r="AB19" s="125"/>
      <c r="AC19" s="125"/>
      <c r="AD19" s="125"/>
      <c r="AE19" s="125"/>
      <c r="AF19" s="125"/>
      <c r="AG19" s="125"/>
      <c r="AH19" s="127"/>
      <c r="AI19" s="127"/>
      <c r="AJ19" s="127"/>
      <c r="AK19" s="127"/>
      <c r="AL19" s="127"/>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row>
    <row r="20" spans="1:83" ht="12" customHeight="1">
      <c r="A20" s="125"/>
      <c r="B20" s="128" t="s">
        <v>1975</v>
      </c>
      <c r="C20" s="125"/>
      <c r="D20" s="125"/>
      <c r="E20" s="125"/>
      <c r="F20" s="126"/>
      <c r="G20" s="126"/>
      <c r="H20" s="126"/>
      <c r="I20" s="126"/>
      <c r="J20" s="126"/>
      <c r="K20" s="126"/>
      <c r="L20" s="126"/>
      <c r="M20" s="126"/>
      <c r="N20" s="126"/>
      <c r="O20" s="126"/>
      <c r="P20" s="126"/>
      <c r="Q20" s="126"/>
      <c r="R20" s="126"/>
      <c r="S20" s="125"/>
      <c r="T20" s="125"/>
      <c r="U20" s="125"/>
      <c r="V20" s="125"/>
      <c r="W20" s="125"/>
      <c r="X20" s="125"/>
      <c r="Y20" s="125"/>
      <c r="Z20" s="125"/>
      <c r="AA20" s="125"/>
      <c r="AB20" s="125"/>
      <c r="AC20" s="125"/>
      <c r="AD20" s="125"/>
      <c r="AE20" s="125"/>
      <c r="AF20" s="125"/>
      <c r="AG20" s="125"/>
      <c r="AH20" s="127"/>
      <c r="AI20" s="127"/>
      <c r="AJ20" s="127"/>
      <c r="AK20" s="127"/>
      <c r="AL20" s="127"/>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row>
    <row r="21" spans="1:83" ht="12" customHeight="1">
      <c r="A21" s="125"/>
      <c r="B21" s="128" t="s">
        <v>1976</v>
      </c>
      <c r="C21" s="125"/>
      <c r="D21" s="125"/>
      <c r="E21" s="125"/>
      <c r="F21" s="126"/>
      <c r="G21" s="126"/>
      <c r="H21" s="126"/>
      <c r="I21" s="126"/>
      <c r="J21" s="126"/>
      <c r="K21" s="126"/>
      <c r="L21" s="126"/>
      <c r="M21" s="126"/>
      <c r="N21" s="126"/>
      <c r="O21" s="126"/>
      <c r="P21" s="126"/>
      <c r="Q21" s="126"/>
      <c r="R21" s="126"/>
      <c r="S21" s="125"/>
      <c r="T21" s="125"/>
      <c r="U21" s="125"/>
      <c r="V21" s="125"/>
      <c r="W21" s="125"/>
      <c r="X21" s="125"/>
      <c r="Y21" s="125"/>
      <c r="Z21" s="125"/>
      <c r="AA21" s="125"/>
      <c r="AB21" s="125"/>
      <c r="AC21" s="125"/>
      <c r="AD21" s="125"/>
      <c r="AE21" s="125"/>
      <c r="AF21" s="125"/>
      <c r="AG21" s="125"/>
      <c r="AH21" s="127"/>
      <c r="AI21" s="127"/>
      <c r="AJ21" s="127"/>
      <c r="AK21" s="127"/>
      <c r="AL21" s="127"/>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row>
    <row r="22" spans="1:83" ht="12" customHeight="1">
      <c r="A22" s="125"/>
      <c r="B22" s="128" t="s">
        <v>1977</v>
      </c>
      <c r="C22" s="125"/>
      <c r="D22" s="125"/>
      <c r="E22" s="125"/>
      <c r="F22" s="126"/>
      <c r="G22" s="126"/>
      <c r="H22" s="126"/>
      <c r="I22" s="126"/>
      <c r="J22" s="126"/>
      <c r="K22" s="126"/>
      <c r="L22" s="126"/>
      <c r="M22" s="126"/>
      <c r="N22" s="126"/>
      <c r="O22" s="126"/>
      <c r="P22" s="126"/>
      <c r="Q22" s="126"/>
      <c r="R22" s="126"/>
      <c r="S22" s="125"/>
      <c r="T22" s="125"/>
      <c r="U22" s="125"/>
      <c r="V22" s="125"/>
      <c r="W22" s="125"/>
      <c r="X22" s="125"/>
      <c r="Y22" s="125"/>
      <c r="Z22" s="125"/>
      <c r="AA22" s="125"/>
      <c r="AB22" s="125"/>
      <c r="AC22" s="125"/>
      <c r="AD22" s="125"/>
      <c r="AE22" s="125"/>
      <c r="AF22" s="125"/>
      <c r="AG22" s="125"/>
      <c r="AH22" s="127"/>
      <c r="AI22" s="127"/>
      <c r="AJ22" s="127"/>
      <c r="AK22" s="127"/>
      <c r="AL22" s="127"/>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row>
    <row r="23" spans="1:83" ht="12" customHeight="1">
      <c r="A23" s="125"/>
      <c r="B23" s="128" t="s">
        <v>1978</v>
      </c>
      <c r="C23" s="125"/>
      <c r="D23" s="125"/>
      <c r="E23" s="125"/>
      <c r="F23" s="126"/>
      <c r="G23" s="126"/>
      <c r="H23" s="126"/>
      <c r="I23" s="126"/>
      <c r="J23" s="126"/>
      <c r="K23" s="126"/>
      <c r="L23" s="126"/>
      <c r="M23" s="126"/>
      <c r="N23" s="126"/>
      <c r="O23" s="126"/>
      <c r="P23" s="126"/>
      <c r="Q23" s="126"/>
      <c r="R23" s="126"/>
      <c r="S23" s="125"/>
      <c r="T23" s="125"/>
      <c r="U23" s="125"/>
      <c r="V23" s="125"/>
      <c r="W23" s="125"/>
      <c r="X23" s="125"/>
      <c r="Y23" s="125"/>
      <c r="Z23" s="125"/>
      <c r="AA23" s="125"/>
      <c r="AB23" s="125"/>
      <c r="AC23" s="125"/>
      <c r="AD23" s="125"/>
      <c r="AE23" s="125"/>
      <c r="AF23" s="125"/>
      <c r="AG23" s="125"/>
      <c r="AH23" s="127"/>
      <c r="AI23" s="127"/>
      <c r="AJ23" s="127"/>
      <c r="AK23" s="127"/>
      <c r="AL23" s="127"/>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row>
    <row r="24" spans="1:83" ht="12" customHeight="1">
      <c r="A24" s="125"/>
      <c r="B24" s="128" t="s">
        <v>1979</v>
      </c>
      <c r="C24" s="125"/>
      <c r="D24" s="125"/>
      <c r="E24" s="125"/>
      <c r="F24" s="126"/>
      <c r="G24" s="126"/>
      <c r="H24" s="126"/>
      <c r="I24" s="126"/>
      <c r="J24" s="126"/>
      <c r="K24" s="126"/>
      <c r="L24" s="126"/>
      <c r="M24" s="126"/>
      <c r="N24" s="126"/>
      <c r="O24" s="126"/>
      <c r="P24" s="126"/>
      <c r="Q24" s="126"/>
      <c r="R24" s="126"/>
      <c r="S24" s="125"/>
      <c r="T24" s="125"/>
      <c r="U24" s="125"/>
      <c r="V24" s="125"/>
      <c r="W24" s="125"/>
      <c r="X24" s="125"/>
      <c r="Y24" s="125"/>
      <c r="Z24" s="125"/>
      <c r="AA24" s="125"/>
      <c r="AB24" s="125"/>
      <c r="AC24" s="125"/>
      <c r="AD24" s="125"/>
      <c r="AE24" s="125"/>
      <c r="AF24" s="125"/>
      <c r="AG24" s="125"/>
      <c r="AH24" s="127"/>
      <c r="AI24" s="127"/>
      <c r="AJ24" s="127"/>
      <c r="AK24" s="127"/>
      <c r="AL24" s="127"/>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row>
    <row r="25" spans="1:83" ht="12" customHeight="1">
      <c r="A25" s="125"/>
      <c r="B25" s="128" t="s">
        <v>1980</v>
      </c>
      <c r="C25" s="125"/>
      <c r="D25" s="125"/>
      <c r="E25" s="125"/>
      <c r="F25" s="126"/>
      <c r="G25" s="126"/>
      <c r="H25" s="126"/>
      <c r="I25" s="126"/>
      <c r="J25" s="126"/>
      <c r="K25" s="126"/>
      <c r="L25" s="126"/>
      <c r="M25" s="126"/>
      <c r="N25" s="126"/>
      <c r="O25" s="126"/>
      <c r="P25" s="126"/>
      <c r="Q25" s="126"/>
      <c r="R25" s="126"/>
      <c r="S25" s="125"/>
      <c r="T25" s="125"/>
      <c r="U25" s="125"/>
      <c r="V25" s="125"/>
      <c r="W25" s="125"/>
      <c r="X25" s="125"/>
      <c r="Y25" s="125"/>
      <c r="Z25" s="125"/>
      <c r="AA25" s="125"/>
      <c r="AB25" s="125"/>
      <c r="AC25" s="125"/>
      <c r="AD25" s="125"/>
      <c r="AE25" s="125"/>
      <c r="AF25" s="125"/>
      <c r="AG25" s="125"/>
      <c r="AH25" s="127"/>
      <c r="AI25" s="127"/>
      <c r="AJ25" s="127"/>
      <c r="AK25" s="127"/>
      <c r="AL25" s="127"/>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row>
    <row r="26" spans="1:83" ht="12" customHeight="1">
      <c r="A26" s="125"/>
      <c r="B26" s="128" t="s">
        <v>1981</v>
      </c>
      <c r="C26" s="125"/>
      <c r="D26" s="125"/>
      <c r="E26" s="125"/>
      <c r="F26" s="126"/>
      <c r="G26" s="126"/>
      <c r="H26" s="126"/>
      <c r="I26" s="126"/>
      <c r="J26" s="126"/>
      <c r="K26" s="126"/>
      <c r="L26" s="126"/>
      <c r="M26" s="126"/>
      <c r="N26" s="126"/>
      <c r="O26" s="126"/>
      <c r="P26" s="126"/>
      <c r="Q26" s="126"/>
      <c r="R26" s="126"/>
      <c r="S26" s="125"/>
      <c r="T26" s="125"/>
      <c r="U26" s="125"/>
      <c r="V26" s="125"/>
      <c r="W26" s="125"/>
      <c r="X26" s="125"/>
      <c r="Y26" s="125"/>
      <c r="Z26" s="125"/>
      <c r="AA26" s="125"/>
      <c r="AB26" s="125"/>
      <c r="AC26" s="125"/>
      <c r="AD26" s="125"/>
      <c r="AE26" s="125"/>
      <c r="AF26" s="125"/>
      <c r="AG26" s="125"/>
      <c r="AH26" s="127"/>
      <c r="AI26" s="127"/>
      <c r="AJ26" s="127"/>
      <c r="AK26" s="127"/>
      <c r="AL26" s="127"/>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row>
    <row r="27" spans="1:83" ht="12" customHeight="1">
      <c r="A27" s="125"/>
      <c r="B27" s="128" t="s">
        <v>1982</v>
      </c>
      <c r="C27" s="125"/>
      <c r="D27" s="125"/>
      <c r="E27" s="125"/>
      <c r="F27" s="126"/>
      <c r="G27" s="126"/>
      <c r="H27" s="126"/>
      <c r="I27" s="126"/>
      <c r="J27" s="126"/>
      <c r="K27" s="126"/>
      <c r="L27" s="126"/>
      <c r="M27" s="126"/>
      <c r="N27" s="126"/>
      <c r="O27" s="126"/>
      <c r="P27" s="126"/>
      <c r="Q27" s="126"/>
      <c r="R27" s="126"/>
      <c r="S27" s="125"/>
      <c r="T27" s="125"/>
      <c r="U27" s="125"/>
      <c r="V27" s="125"/>
      <c r="W27" s="125"/>
      <c r="X27" s="125"/>
      <c r="Y27" s="125"/>
      <c r="Z27" s="125"/>
      <c r="AA27" s="125"/>
      <c r="AB27" s="125"/>
      <c r="AC27" s="125"/>
      <c r="AD27" s="125"/>
      <c r="AE27" s="125"/>
      <c r="AF27" s="125"/>
      <c r="AG27" s="125"/>
      <c r="AH27" s="127"/>
      <c r="AI27" s="127"/>
      <c r="AJ27" s="127"/>
      <c r="AK27" s="127"/>
      <c r="AL27" s="127"/>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row>
    <row r="28" spans="1:83" ht="12" customHeight="1">
      <c r="A28" s="125"/>
      <c r="B28" s="128" t="s">
        <v>1983</v>
      </c>
      <c r="C28" s="125"/>
      <c r="D28" s="125"/>
      <c r="E28" s="125"/>
      <c r="F28" s="126"/>
      <c r="G28" s="126"/>
      <c r="H28" s="126"/>
      <c r="I28" s="126"/>
      <c r="J28" s="126"/>
      <c r="K28" s="126"/>
      <c r="L28" s="126"/>
      <c r="M28" s="126"/>
      <c r="N28" s="126"/>
      <c r="O28" s="126"/>
      <c r="P28" s="126"/>
      <c r="Q28" s="126"/>
      <c r="R28" s="126"/>
      <c r="S28" s="125"/>
      <c r="T28" s="125"/>
      <c r="U28" s="125"/>
      <c r="V28" s="125"/>
      <c r="W28" s="125"/>
      <c r="X28" s="125"/>
      <c r="Y28" s="125"/>
      <c r="Z28" s="125"/>
      <c r="AA28" s="125"/>
      <c r="AB28" s="125"/>
      <c r="AC28" s="125"/>
      <c r="AD28" s="125"/>
      <c r="AE28" s="125"/>
      <c r="AF28" s="125"/>
      <c r="AG28" s="125"/>
      <c r="AH28" s="127"/>
      <c r="AI28" s="127"/>
      <c r="AJ28" s="127"/>
      <c r="AK28" s="127"/>
      <c r="AL28" s="127"/>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row>
    <row r="29" spans="1:83" ht="12" customHeight="1">
      <c r="A29" s="125"/>
      <c r="B29" s="128" t="s">
        <v>1984</v>
      </c>
      <c r="C29" s="125"/>
      <c r="D29" s="125"/>
      <c r="E29" s="125"/>
      <c r="F29" s="126"/>
      <c r="G29" s="126"/>
      <c r="H29" s="126"/>
      <c r="I29" s="126"/>
      <c r="J29" s="126"/>
      <c r="K29" s="126"/>
      <c r="L29" s="126"/>
      <c r="M29" s="126"/>
      <c r="N29" s="126"/>
      <c r="O29" s="126"/>
      <c r="P29" s="126"/>
      <c r="Q29" s="126"/>
      <c r="R29" s="126"/>
      <c r="S29" s="125"/>
      <c r="T29" s="125"/>
      <c r="U29" s="125"/>
      <c r="V29" s="125"/>
      <c r="W29" s="125"/>
      <c r="X29" s="125"/>
      <c r="Y29" s="125"/>
      <c r="Z29" s="125"/>
      <c r="AA29" s="125"/>
      <c r="AB29" s="125"/>
      <c r="AC29" s="125"/>
      <c r="AD29" s="125"/>
      <c r="AE29" s="125"/>
      <c r="AF29" s="125"/>
      <c r="AG29" s="125"/>
      <c r="AH29" s="127"/>
      <c r="AI29" s="127"/>
      <c r="AJ29" s="127"/>
      <c r="AK29" s="127"/>
      <c r="AL29" s="127"/>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row>
    <row r="30" spans="1:83" ht="12" customHeight="1">
      <c r="A30" s="125"/>
      <c r="B30" s="128" t="s">
        <v>1985</v>
      </c>
      <c r="C30" s="125"/>
      <c r="D30" s="125"/>
      <c r="E30" s="125"/>
      <c r="F30" s="126"/>
      <c r="G30" s="126"/>
      <c r="H30" s="126"/>
      <c r="I30" s="126"/>
      <c r="J30" s="126"/>
      <c r="K30" s="126"/>
      <c r="L30" s="126"/>
      <c r="M30" s="126"/>
      <c r="N30" s="126"/>
      <c r="O30" s="126"/>
      <c r="P30" s="126"/>
      <c r="Q30" s="126"/>
      <c r="R30" s="126"/>
      <c r="S30" s="125"/>
      <c r="T30" s="125"/>
      <c r="U30" s="125"/>
      <c r="V30" s="125"/>
      <c r="W30" s="125"/>
      <c r="X30" s="125"/>
      <c r="Y30" s="125"/>
      <c r="Z30" s="125"/>
      <c r="AA30" s="125"/>
      <c r="AB30" s="125"/>
      <c r="AC30" s="125"/>
      <c r="AD30" s="125"/>
      <c r="AE30" s="125"/>
      <c r="AF30" s="125"/>
      <c r="AG30" s="125"/>
      <c r="AH30" s="127"/>
      <c r="AI30" s="127"/>
      <c r="AJ30" s="127"/>
      <c r="AK30" s="127"/>
      <c r="AL30" s="127"/>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row>
    <row r="31" spans="1:83" ht="12" customHeight="1">
      <c r="A31" s="125"/>
      <c r="B31" s="128" t="s">
        <v>1986</v>
      </c>
      <c r="C31" s="125"/>
      <c r="D31" s="125"/>
      <c r="E31" s="125"/>
      <c r="F31" s="126"/>
      <c r="G31" s="126"/>
      <c r="H31" s="126"/>
      <c r="I31" s="126"/>
      <c r="J31" s="126"/>
      <c r="K31" s="126"/>
      <c r="L31" s="126"/>
      <c r="M31" s="126"/>
      <c r="N31" s="126"/>
      <c r="O31" s="126"/>
      <c r="P31" s="126"/>
      <c r="Q31" s="126"/>
      <c r="R31" s="126"/>
      <c r="S31" s="125"/>
      <c r="T31" s="125"/>
      <c r="U31" s="125"/>
      <c r="V31" s="125"/>
      <c r="W31" s="125"/>
      <c r="X31" s="125"/>
      <c r="Y31" s="125"/>
      <c r="Z31" s="125"/>
      <c r="AA31" s="125"/>
      <c r="AB31" s="125"/>
      <c r="AC31" s="125"/>
      <c r="AD31" s="125"/>
      <c r="AE31" s="125"/>
      <c r="AF31" s="125"/>
      <c r="AG31" s="125"/>
      <c r="AH31" s="127"/>
      <c r="AI31" s="127"/>
      <c r="AJ31" s="127"/>
      <c r="AK31" s="127"/>
      <c r="AL31" s="127"/>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row>
    <row r="32" spans="1:83" ht="12" customHeight="1">
      <c r="A32" s="125"/>
      <c r="B32" s="128" t="s">
        <v>1987</v>
      </c>
      <c r="C32" s="125"/>
      <c r="D32" s="125"/>
      <c r="E32" s="125"/>
      <c r="F32" s="126"/>
      <c r="G32" s="126"/>
      <c r="H32" s="126"/>
      <c r="I32" s="126"/>
      <c r="J32" s="126"/>
      <c r="K32" s="126"/>
      <c r="L32" s="126"/>
      <c r="M32" s="126"/>
      <c r="N32" s="126"/>
      <c r="O32" s="126"/>
      <c r="P32" s="126"/>
      <c r="Q32" s="126"/>
      <c r="R32" s="126"/>
      <c r="S32" s="125"/>
      <c r="T32" s="125"/>
      <c r="U32" s="125"/>
      <c r="V32" s="125"/>
      <c r="W32" s="125"/>
      <c r="X32" s="125"/>
      <c r="Y32" s="125"/>
      <c r="Z32" s="125"/>
      <c r="AA32" s="125"/>
      <c r="AB32" s="125"/>
      <c r="AC32" s="125"/>
      <c r="AD32" s="125"/>
      <c r="AE32" s="125"/>
      <c r="AF32" s="125"/>
      <c r="AG32" s="125"/>
      <c r="AH32" s="127"/>
      <c r="AI32" s="127"/>
      <c r="AJ32" s="127"/>
      <c r="AK32" s="127"/>
      <c r="AL32" s="127"/>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row>
    <row r="33" spans="1:83" ht="12" customHeight="1">
      <c r="A33" s="125"/>
      <c r="B33" s="128" t="s">
        <v>1988</v>
      </c>
      <c r="C33" s="125"/>
      <c r="D33" s="125"/>
      <c r="E33" s="125"/>
      <c r="F33" s="126"/>
      <c r="G33" s="126"/>
      <c r="H33" s="126"/>
      <c r="I33" s="126"/>
      <c r="J33" s="126"/>
      <c r="K33" s="126"/>
      <c r="L33" s="126"/>
      <c r="M33" s="126"/>
      <c r="N33" s="126"/>
      <c r="O33" s="126"/>
      <c r="P33" s="126"/>
      <c r="Q33" s="126"/>
      <c r="R33" s="126"/>
      <c r="S33" s="125"/>
      <c r="T33" s="125"/>
      <c r="U33" s="125"/>
      <c r="V33" s="125"/>
      <c r="W33" s="125"/>
      <c r="X33" s="125"/>
      <c r="Y33" s="125"/>
      <c r="Z33" s="125"/>
      <c r="AA33" s="125"/>
      <c r="AB33" s="125"/>
      <c r="AC33" s="125"/>
      <c r="AD33" s="125"/>
      <c r="AE33" s="125"/>
      <c r="AF33" s="125"/>
      <c r="AG33" s="125"/>
      <c r="AH33" s="127"/>
      <c r="AI33" s="127"/>
      <c r="AJ33" s="127"/>
      <c r="AK33" s="127"/>
      <c r="AL33" s="127"/>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row>
    <row r="34" spans="1:83" ht="12" customHeight="1">
      <c r="A34" s="125"/>
      <c r="B34" s="128" t="s">
        <v>1989</v>
      </c>
      <c r="C34" s="125"/>
      <c r="D34" s="125"/>
      <c r="E34" s="125"/>
      <c r="F34" s="126"/>
      <c r="G34" s="126"/>
      <c r="H34" s="126"/>
      <c r="I34" s="126"/>
      <c r="J34" s="126"/>
      <c r="K34" s="126"/>
      <c r="L34" s="126"/>
      <c r="M34" s="126"/>
      <c r="N34" s="126"/>
      <c r="O34" s="126"/>
      <c r="P34" s="126"/>
      <c r="Q34" s="126"/>
      <c r="R34" s="126"/>
      <c r="S34" s="125"/>
      <c r="T34" s="125"/>
      <c r="U34" s="125"/>
      <c r="V34" s="125"/>
      <c r="W34" s="125"/>
      <c r="X34" s="125"/>
      <c r="Y34" s="125"/>
      <c r="Z34" s="125"/>
      <c r="AA34" s="125"/>
      <c r="AB34" s="125"/>
      <c r="AC34" s="125"/>
      <c r="AD34" s="125"/>
      <c r="AE34" s="125"/>
      <c r="AF34" s="125"/>
      <c r="AG34" s="125"/>
      <c r="AH34" s="127"/>
      <c r="AI34" s="127"/>
      <c r="AJ34" s="127"/>
      <c r="AK34" s="127"/>
      <c r="AL34" s="127"/>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row>
    <row r="35" spans="1:83" ht="12" customHeight="1">
      <c r="A35" s="125"/>
      <c r="B35" s="128" t="s">
        <v>1990</v>
      </c>
      <c r="C35" s="125"/>
      <c r="D35" s="125"/>
      <c r="E35" s="125"/>
      <c r="F35" s="126"/>
      <c r="G35" s="126"/>
      <c r="H35" s="126"/>
      <c r="I35" s="126"/>
      <c r="J35" s="126"/>
      <c r="K35" s="126"/>
      <c r="L35" s="126"/>
      <c r="M35" s="126"/>
      <c r="N35" s="126"/>
      <c r="O35" s="126"/>
      <c r="P35" s="126"/>
      <c r="Q35" s="126"/>
      <c r="R35" s="126"/>
      <c r="S35" s="125"/>
      <c r="T35" s="125"/>
      <c r="U35" s="125"/>
      <c r="V35" s="125"/>
      <c r="W35" s="125"/>
      <c r="X35" s="125"/>
      <c r="Y35" s="125"/>
      <c r="Z35" s="125"/>
      <c r="AA35" s="125"/>
      <c r="AB35" s="125"/>
      <c r="AC35" s="125"/>
      <c r="AD35" s="125"/>
      <c r="AE35" s="125"/>
      <c r="AF35" s="125"/>
      <c r="AG35" s="125"/>
      <c r="AH35" s="127"/>
      <c r="AI35" s="127"/>
      <c r="AJ35" s="127"/>
      <c r="AK35" s="127"/>
      <c r="AL35" s="127"/>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row>
    <row r="36" spans="1:83" ht="12" customHeight="1">
      <c r="A36" s="125"/>
      <c r="B36" s="128" t="s">
        <v>1991</v>
      </c>
      <c r="C36" s="125"/>
      <c r="D36" s="125"/>
      <c r="E36" s="125"/>
      <c r="F36" s="126"/>
      <c r="G36" s="126"/>
      <c r="H36" s="126"/>
      <c r="I36" s="126"/>
      <c r="J36" s="126"/>
      <c r="K36" s="126"/>
      <c r="L36" s="126"/>
      <c r="M36" s="126"/>
      <c r="N36" s="126"/>
      <c r="O36" s="126"/>
      <c r="P36" s="126"/>
      <c r="Q36" s="126"/>
      <c r="R36" s="126"/>
      <c r="S36" s="125"/>
      <c r="T36" s="125"/>
      <c r="U36" s="125"/>
      <c r="V36" s="125"/>
      <c r="W36" s="125"/>
      <c r="X36" s="125"/>
      <c r="Y36" s="125"/>
      <c r="Z36" s="125"/>
      <c r="AA36" s="125"/>
      <c r="AB36" s="125"/>
      <c r="AC36" s="125"/>
      <c r="AD36" s="125"/>
      <c r="AE36" s="125"/>
      <c r="AF36" s="125"/>
      <c r="AG36" s="125"/>
      <c r="AH36" s="127"/>
      <c r="AI36" s="127"/>
      <c r="AJ36" s="127"/>
      <c r="AK36" s="127"/>
      <c r="AL36" s="127"/>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row>
    <row r="37" spans="1:83" ht="12" customHeight="1">
      <c r="A37" s="125"/>
      <c r="B37" s="128" t="s">
        <v>1992</v>
      </c>
      <c r="C37" s="125"/>
      <c r="D37" s="125"/>
      <c r="E37" s="125"/>
      <c r="F37" s="126"/>
      <c r="G37" s="126"/>
      <c r="H37" s="126"/>
      <c r="I37" s="126"/>
      <c r="J37" s="126"/>
      <c r="K37" s="126"/>
      <c r="L37" s="126"/>
      <c r="M37" s="126"/>
      <c r="N37" s="126"/>
      <c r="O37" s="126"/>
      <c r="P37" s="126"/>
      <c r="Q37" s="126"/>
      <c r="R37" s="126"/>
      <c r="S37" s="125"/>
      <c r="T37" s="125"/>
      <c r="U37" s="125"/>
      <c r="V37" s="125"/>
      <c r="W37" s="125"/>
      <c r="X37" s="125"/>
      <c r="Y37" s="125"/>
      <c r="Z37" s="125"/>
      <c r="AA37" s="125"/>
      <c r="AB37" s="125"/>
      <c r="AC37" s="125"/>
      <c r="AD37" s="125"/>
      <c r="AE37" s="125"/>
      <c r="AF37" s="125"/>
      <c r="AG37" s="125"/>
      <c r="AH37" s="127"/>
      <c r="AI37" s="127"/>
      <c r="AJ37" s="127"/>
      <c r="AK37" s="127"/>
      <c r="AL37" s="127"/>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row>
    <row r="38" spans="1:83" ht="12" customHeight="1">
      <c r="A38" s="125"/>
      <c r="B38" s="128" t="s">
        <v>1993</v>
      </c>
      <c r="C38" s="125"/>
      <c r="D38" s="125"/>
      <c r="E38" s="125"/>
      <c r="F38" s="126"/>
      <c r="G38" s="126"/>
      <c r="H38" s="126"/>
      <c r="I38" s="126"/>
      <c r="J38" s="126"/>
      <c r="K38" s="126"/>
      <c r="L38" s="126"/>
      <c r="M38" s="126"/>
      <c r="N38" s="126"/>
      <c r="O38" s="126"/>
      <c r="P38" s="126"/>
      <c r="Q38" s="126"/>
      <c r="R38" s="126"/>
      <c r="S38" s="125"/>
      <c r="T38" s="125"/>
      <c r="U38" s="125"/>
      <c r="V38" s="125"/>
      <c r="W38" s="125"/>
      <c r="X38" s="125"/>
      <c r="Y38" s="125"/>
      <c r="Z38" s="125"/>
      <c r="AA38" s="125"/>
      <c r="AB38" s="125"/>
      <c r="AC38" s="125"/>
      <c r="AD38" s="125"/>
      <c r="AE38" s="125"/>
      <c r="AF38" s="125"/>
      <c r="AG38" s="125"/>
      <c r="AH38" s="127"/>
      <c r="AI38" s="127"/>
      <c r="AJ38" s="127"/>
      <c r="AK38" s="127"/>
      <c r="AL38" s="127"/>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row>
    <row r="39" spans="1:83" ht="12" customHeight="1">
      <c r="A39" s="125"/>
      <c r="B39" s="128" t="s">
        <v>1994</v>
      </c>
      <c r="C39" s="125"/>
      <c r="D39" s="125"/>
      <c r="E39" s="125"/>
      <c r="F39" s="126"/>
      <c r="G39" s="126"/>
      <c r="H39" s="126"/>
      <c r="I39" s="126"/>
      <c r="J39" s="126"/>
      <c r="K39" s="126"/>
      <c r="L39" s="126"/>
      <c r="M39" s="126"/>
      <c r="N39" s="126"/>
      <c r="O39" s="126"/>
      <c r="P39" s="126"/>
      <c r="Q39" s="126"/>
      <c r="R39" s="126"/>
      <c r="S39" s="125"/>
      <c r="T39" s="125"/>
      <c r="U39" s="125"/>
      <c r="V39" s="125"/>
      <c r="W39" s="125"/>
      <c r="X39" s="125"/>
      <c r="Y39" s="125"/>
      <c r="Z39" s="125"/>
      <c r="AA39" s="125"/>
      <c r="AB39" s="125"/>
      <c r="AC39" s="125"/>
      <c r="AD39" s="125"/>
      <c r="AE39" s="125"/>
      <c r="AF39" s="125"/>
      <c r="AG39" s="125"/>
      <c r="AH39" s="127"/>
      <c r="AI39" s="127"/>
      <c r="AJ39" s="127"/>
      <c r="AK39" s="127"/>
      <c r="AL39" s="127"/>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row>
    <row r="40" spans="1:83" ht="12" customHeight="1">
      <c r="A40" s="125"/>
      <c r="B40" s="128" t="s">
        <v>1995</v>
      </c>
      <c r="C40" s="125"/>
      <c r="D40" s="125"/>
      <c r="E40" s="125"/>
      <c r="F40" s="126"/>
      <c r="G40" s="126"/>
      <c r="H40" s="126"/>
      <c r="I40" s="126"/>
      <c r="J40" s="126"/>
      <c r="K40" s="126"/>
      <c r="L40" s="126"/>
      <c r="M40" s="126"/>
      <c r="N40" s="126"/>
      <c r="O40" s="126"/>
      <c r="P40" s="126"/>
      <c r="Q40" s="126"/>
      <c r="R40" s="126"/>
      <c r="S40" s="125"/>
      <c r="T40" s="125"/>
      <c r="U40" s="125"/>
      <c r="V40" s="125"/>
      <c r="W40" s="125"/>
      <c r="X40" s="125"/>
      <c r="Y40" s="125"/>
      <c r="Z40" s="125"/>
      <c r="AA40" s="125"/>
      <c r="AB40" s="125"/>
      <c r="AC40" s="125"/>
      <c r="AD40" s="125"/>
      <c r="AE40" s="125"/>
      <c r="AF40" s="125"/>
      <c r="AG40" s="125"/>
      <c r="AH40" s="127"/>
      <c r="AI40" s="127"/>
      <c r="AJ40" s="127"/>
      <c r="AK40" s="127"/>
      <c r="AL40" s="127"/>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row>
    <row r="41" spans="1:83" ht="12" customHeight="1">
      <c r="A41" s="125"/>
      <c r="B41" s="128" t="s">
        <v>1996</v>
      </c>
      <c r="C41" s="125"/>
      <c r="D41" s="125"/>
      <c r="E41" s="125"/>
      <c r="F41" s="126"/>
      <c r="G41" s="126"/>
      <c r="H41" s="126"/>
      <c r="I41" s="126"/>
      <c r="J41" s="126"/>
      <c r="K41" s="126"/>
      <c r="L41" s="126"/>
      <c r="M41" s="126"/>
      <c r="N41" s="126"/>
      <c r="O41" s="126"/>
      <c r="P41" s="126"/>
      <c r="Q41" s="126"/>
      <c r="R41" s="126"/>
      <c r="S41" s="125"/>
      <c r="T41" s="125"/>
      <c r="U41" s="125"/>
      <c r="V41" s="125"/>
      <c r="W41" s="125"/>
      <c r="X41" s="125"/>
      <c r="Y41" s="125"/>
      <c r="Z41" s="125"/>
      <c r="AA41" s="125"/>
      <c r="AB41" s="125"/>
      <c r="AC41" s="125"/>
      <c r="AD41" s="125"/>
      <c r="AE41" s="125"/>
      <c r="AF41" s="125"/>
      <c r="AG41" s="125"/>
      <c r="AH41" s="127"/>
      <c r="AI41" s="127"/>
      <c r="AJ41" s="127"/>
      <c r="AK41" s="127"/>
      <c r="AL41" s="127"/>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row>
    <row r="42" spans="1:83" ht="12" customHeight="1">
      <c r="A42" s="125"/>
      <c r="B42" s="128" t="s">
        <v>1997</v>
      </c>
      <c r="C42" s="125"/>
      <c r="D42" s="125"/>
      <c r="E42" s="125"/>
      <c r="F42" s="126"/>
      <c r="G42" s="126"/>
      <c r="H42" s="126"/>
      <c r="I42" s="126"/>
      <c r="J42" s="126"/>
      <c r="K42" s="126"/>
      <c r="L42" s="126"/>
      <c r="M42" s="126"/>
      <c r="N42" s="126"/>
      <c r="O42" s="126"/>
      <c r="P42" s="126"/>
      <c r="Q42" s="126"/>
      <c r="R42" s="126"/>
      <c r="S42" s="125"/>
      <c r="T42" s="125"/>
      <c r="U42" s="125"/>
      <c r="V42" s="125"/>
      <c r="W42" s="125"/>
      <c r="X42" s="125"/>
      <c r="Y42" s="125"/>
      <c r="Z42" s="125"/>
      <c r="AA42" s="125"/>
      <c r="AB42" s="125"/>
      <c r="AC42" s="125"/>
      <c r="AD42" s="125"/>
      <c r="AE42" s="125"/>
      <c r="AF42" s="125"/>
      <c r="AG42" s="125"/>
      <c r="AH42" s="127"/>
      <c r="AI42" s="127"/>
      <c r="AJ42" s="127"/>
      <c r="AK42" s="127"/>
      <c r="AL42" s="127"/>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row>
    <row r="43" spans="1:83" ht="12" customHeight="1">
      <c r="A43" s="125"/>
      <c r="B43" s="128" t="s">
        <v>1998</v>
      </c>
      <c r="C43" s="125"/>
      <c r="D43" s="125"/>
      <c r="E43" s="125"/>
      <c r="F43" s="126"/>
      <c r="G43" s="126"/>
      <c r="H43" s="126"/>
      <c r="I43" s="126"/>
      <c r="J43" s="126"/>
      <c r="K43" s="126"/>
      <c r="L43" s="126"/>
      <c r="M43" s="126"/>
      <c r="N43" s="126"/>
      <c r="O43" s="126"/>
      <c r="P43" s="126"/>
      <c r="Q43" s="126"/>
      <c r="R43" s="126"/>
      <c r="S43" s="125"/>
      <c r="T43" s="125"/>
      <c r="U43" s="125"/>
      <c r="V43" s="125"/>
      <c r="W43" s="125"/>
      <c r="X43" s="125"/>
      <c r="Y43" s="125"/>
      <c r="Z43" s="125"/>
      <c r="AA43" s="125"/>
      <c r="AB43" s="125"/>
      <c r="AC43" s="125"/>
      <c r="AD43" s="125"/>
      <c r="AE43" s="125"/>
      <c r="AF43" s="125"/>
      <c r="AG43" s="125"/>
      <c r="AH43" s="127"/>
      <c r="AI43" s="127"/>
      <c r="AJ43" s="127"/>
      <c r="AK43" s="127"/>
      <c r="AL43" s="127"/>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row>
    <row r="44" spans="1:83" ht="12" customHeight="1">
      <c r="A44" s="125"/>
      <c r="B44" s="128" t="s">
        <v>1999</v>
      </c>
      <c r="C44" s="125"/>
      <c r="D44" s="125"/>
      <c r="E44" s="125"/>
      <c r="F44" s="126"/>
      <c r="G44" s="126"/>
      <c r="H44" s="126"/>
      <c r="I44" s="126"/>
      <c r="J44" s="126"/>
      <c r="K44" s="126"/>
      <c r="L44" s="126"/>
      <c r="M44" s="126"/>
      <c r="N44" s="126"/>
      <c r="O44" s="126"/>
      <c r="P44" s="126"/>
      <c r="Q44" s="126"/>
      <c r="R44" s="126"/>
      <c r="S44" s="125"/>
      <c r="T44" s="125"/>
      <c r="U44" s="125"/>
      <c r="V44" s="125"/>
      <c r="W44" s="125"/>
      <c r="X44" s="125"/>
      <c r="Y44" s="125"/>
      <c r="Z44" s="125"/>
      <c r="AA44" s="125"/>
      <c r="AB44" s="125"/>
      <c r="AC44" s="125"/>
      <c r="AD44" s="125"/>
      <c r="AE44" s="125"/>
      <c r="AF44" s="125"/>
      <c r="AG44" s="125"/>
      <c r="AH44" s="127"/>
      <c r="AI44" s="127"/>
      <c r="AJ44" s="127"/>
      <c r="AK44" s="127"/>
      <c r="AL44" s="127"/>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row>
    <row r="45" spans="1:83" ht="12" customHeight="1">
      <c r="A45" s="125"/>
      <c r="B45" s="128" t="s">
        <v>2000</v>
      </c>
      <c r="C45" s="125"/>
      <c r="D45" s="125"/>
      <c r="E45" s="125"/>
      <c r="F45" s="126"/>
      <c r="G45" s="126"/>
      <c r="H45" s="126"/>
      <c r="I45" s="126"/>
      <c r="J45" s="126"/>
      <c r="K45" s="126"/>
      <c r="L45" s="126"/>
      <c r="M45" s="126"/>
      <c r="N45" s="126"/>
      <c r="O45" s="126"/>
      <c r="P45" s="126"/>
      <c r="Q45" s="126"/>
      <c r="R45" s="126"/>
      <c r="S45" s="125"/>
      <c r="T45" s="125"/>
      <c r="U45" s="125"/>
      <c r="V45" s="125"/>
      <c r="W45" s="125"/>
      <c r="X45" s="125"/>
      <c r="Y45" s="125"/>
      <c r="Z45" s="125"/>
      <c r="AA45" s="125"/>
      <c r="AB45" s="125"/>
      <c r="AC45" s="125"/>
      <c r="AD45" s="125"/>
      <c r="AE45" s="125"/>
      <c r="AF45" s="125"/>
      <c r="AG45" s="125"/>
      <c r="AH45" s="127"/>
      <c r="AI45" s="127"/>
      <c r="AJ45" s="127"/>
      <c r="AK45" s="127"/>
      <c r="AL45" s="127"/>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row>
    <row r="46" spans="1:83" ht="12" customHeight="1">
      <c r="A46" s="125"/>
      <c r="B46" s="128" t="s">
        <v>2001</v>
      </c>
      <c r="C46" s="125"/>
      <c r="D46" s="125"/>
      <c r="E46" s="125"/>
      <c r="F46" s="126"/>
      <c r="G46" s="126"/>
      <c r="H46" s="126"/>
      <c r="I46" s="126"/>
      <c r="J46" s="126"/>
      <c r="K46" s="126"/>
      <c r="L46" s="126"/>
      <c r="M46" s="126"/>
      <c r="N46" s="126"/>
      <c r="O46" s="126"/>
      <c r="P46" s="126"/>
      <c r="Q46" s="126"/>
      <c r="R46" s="126"/>
      <c r="S46" s="125"/>
      <c r="T46" s="125"/>
      <c r="U46" s="125"/>
      <c r="V46" s="125"/>
      <c r="W46" s="125"/>
      <c r="X46" s="125"/>
      <c r="Y46" s="125"/>
      <c r="Z46" s="125"/>
      <c r="AA46" s="125"/>
      <c r="AB46" s="125"/>
      <c r="AC46" s="125"/>
      <c r="AD46" s="125"/>
      <c r="AE46" s="125"/>
      <c r="AF46" s="125"/>
      <c r="AG46" s="125"/>
      <c r="AH46" s="127"/>
      <c r="AI46" s="127"/>
      <c r="AJ46" s="127"/>
      <c r="AK46" s="127"/>
      <c r="AL46" s="127"/>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row>
    <row r="47" spans="1:83" ht="12" customHeight="1">
      <c r="A47" s="125"/>
      <c r="B47" s="128" t="s">
        <v>2002</v>
      </c>
      <c r="C47" s="125"/>
      <c r="D47" s="125"/>
      <c r="E47" s="125"/>
      <c r="F47" s="126"/>
      <c r="G47" s="126"/>
      <c r="H47" s="126"/>
      <c r="I47" s="126"/>
      <c r="J47" s="126"/>
      <c r="K47" s="126"/>
      <c r="L47" s="126"/>
      <c r="M47" s="126"/>
      <c r="N47" s="126"/>
      <c r="O47" s="126"/>
      <c r="P47" s="126"/>
      <c r="Q47" s="126"/>
      <c r="R47" s="126"/>
      <c r="S47" s="125"/>
      <c r="T47" s="125"/>
      <c r="U47" s="125"/>
      <c r="V47" s="125"/>
      <c r="W47" s="125"/>
      <c r="X47" s="125"/>
      <c r="Y47" s="125"/>
      <c r="Z47" s="125"/>
      <c r="AA47" s="125"/>
      <c r="AB47" s="125"/>
      <c r="AC47" s="125"/>
      <c r="AD47" s="125"/>
      <c r="AE47" s="125"/>
      <c r="AF47" s="125"/>
      <c r="AG47" s="125"/>
      <c r="AH47" s="127"/>
      <c r="AI47" s="127"/>
      <c r="AJ47" s="127"/>
      <c r="AK47" s="127"/>
      <c r="AL47" s="127"/>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row>
    <row r="48" spans="1:83" ht="12" customHeight="1">
      <c r="A48" s="125"/>
      <c r="B48" s="128" t="s">
        <v>2003</v>
      </c>
      <c r="C48" s="125"/>
      <c r="D48" s="125"/>
      <c r="E48" s="125"/>
      <c r="F48" s="126"/>
      <c r="G48" s="126"/>
      <c r="H48" s="126"/>
      <c r="I48" s="126"/>
      <c r="J48" s="126"/>
      <c r="K48" s="126"/>
      <c r="L48" s="126"/>
      <c r="M48" s="126"/>
      <c r="N48" s="126"/>
      <c r="O48" s="126"/>
      <c r="P48" s="126"/>
      <c r="Q48" s="126"/>
      <c r="R48" s="126"/>
      <c r="S48" s="125"/>
      <c r="T48" s="125"/>
      <c r="U48" s="125"/>
      <c r="V48" s="125"/>
      <c r="W48" s="125"/>
      <c r="X48" s="125"/>
      <c r="Y48" s="125"/>
      <c r="Z48" s="125"/>
      <c r="AA48" s="125"/>
      <c r="AB48" s="125"/>
      <c r="AC48" s="125"/>
      <c r="AD48" s="125"/>
      <c r="AE48" s="125"/>
      <c r="AF48" s="125"/>
      <c r="AG48" s="125"/>
      <c r="AH48" s="127"/>
      <c r="AI48" s="127"/>
      <c r="AJ48" s="127"/>
      <c r="AK48" s="127"/>
      <c r="AL48" s="127"/>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row>
    <row r="49" spans="1:83" ht="12" customHeight="1">
      <c r="A49" s="125"/>
      <c r="B49" s="128" t="s">
        <v>2004</v>
      </c>
      <c r="C49" s="125"/>
      <c r="D49" s="125"/>
      <c r="E49" s="125"/>
      <c r="F49" s="126"/>
      <c r="G49" s="126"/>
      <c r="H49" s="126"/>
      <c r="I49" s="126"/>
      <c r="J49" s="126"/>
      <c r="K49" s="126"/>
      <c r="L49" s="126"/>
      <c r="M49" s="126"/>
      <c r="N49" s="126"/>
      <c r="O49" s="126"/>
      <c r="P49" s="126"/>
      <c r="Q49" s="126"/>
      <c r="R49" s="126"/>
      <c r="S49" s="125"/>
      <c r="T49" s="125"/>
      <c r="U49" s="125"/>
      <c r="V49" s="125"/>
      <c r="W49" s="125"/>
      <c r="X49" s="125"/>
      <c r="Y49" s="125"/>
      <c r="Z49" s="125"/>
      <c r="AA49" s="125"/>
      <c r="AB49" s="125"/>
      <c r="AC49" s="125"/>
      <c r="AD49" s="125"/>
      <c r="AE49" s="125"/>
      <c r="AF49" s="125"/>
      <c r="AG49" s="125"/>
      <c r="AH49" s="127"/>
      <c r="AI49" s="127"/>
      <c r="AJ49" s="127"/>
      <c r="AK49" s="127"/>
      <c r="AL49" s="127"/>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row>
    <row r="50" spans="1:83" ht="12" customHeight="1">
      <c r="A50" s="125"/>
      <c r="B50" s="128" t="s">
        <v>2005</v>
      </c>
      <c r="C50" s="125"/>
      <c r="D50" s="125"/>
      <c r="E50" s="125"/>
      <c r="F50" s="126"/>
      <c r="G50" s="126"/>
      <c r="H50" s="126"/>
      <c r="I50" s="126"/>
      <c r="J50" s="126"/>
      <c r="K50" s="126"/>
      <c r="L50" s="126"/>
      <c r="M50" s="126"/>
      <c r="N50" s="126"/>
      <c r="O50" s="126"/>
      <c r="P50" s="126"/>
      <c r="Q50" s="126"/>
      <c r="R50" s="126"/>
      <c r="S50" s="125"/>
      <c r="T50" s="125"/>
      <c r="U50" s="125"/>
      <c r="V50" s="125"/>
      <c r="W50" s="125"/>
      <c r="X50" s="125"/>
      <c r="Y50" s="125"/>
      <c r="Z50" s="125"/>
      <c r="AA50" s="125"/>
      <c r="AB50" s="125"/>
      <c r="AC50" s="125"/>
      <c r="AD50" s="125"/>
      <c r="AE50" s="125"/>
      <c r="AF50" s="125"/>
      <c r="AG50" s="125"/>
      <c r="AH50" s="127"/>
      <c r="AI50" s="127"/>
      <c r="AJ50" s="127"/>
      <c r="AK50" s="127"/>
      <c r="AL50" s="127"/>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row>
    <row r="51" spans="1:83" ht="12" customHeight="1">
      <c r="A51" s="125"/>
      <c r="B51" s="128" t="s">
        <v>2006</v>
      </c>
      <c r="C51" s="125"/>
      <c r="D51" s="125"/>
      <c r="E51" s="125"/>
      <c r="F51" s="126"/>
      <c r="G51" s="126"/>
      <c r="H51" s="126"/>
      <c r="I51" s="126"/>
      <c r="J51" s="126"/>
      <c r="K51" s="126"/>
      <c r="L51" s="126"/>
      <c r="M51" s="126"/>
      <c r="N51" s="126"/>
      <c r="O51" s="126"/>
      <c r="P51" s="126"/>
      <c r="Q51" s="126"/>
      <c r="R51" s="126"/>
      <c r="S51" s="125"/>
      <c r="T51" s="125"/>
      <c r="U51" s="125"/>
      <c r="V51" s="125"/>
      <c r="W51" s="125"/>
      <c r="X51" s="125"/>
      <c r="Y51" s="125"/>
      <c r="Z51" s="125"/>
      <c r="AA51" s="125"/>
      <c r="AB51" s="125"/>
      <c r="AC51" s="125"/>
      <c r="AD51" s="125"/>
      <c r="AE51" s="125"/>
      <c r="AF51" s="125"/>
      <c r="AG51" s="125"/>
      <c r="AH51" s="127"/>
      <c r="AI51" s="127"/>
      <c r="AJ51" s="127"/>
      <c r="AK51" s="127"/>
      <c r="AL51" s="127"/>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row>
    <row r="52" spans="1:83" ht="12" customHeight="1">
      <c r="A52" s="125"/>
      <c r="B52" s="128" t="s">
        <v>2007</v>
      </c>
      <c r="C52" s="125"/>
      <c r="D52" s="125"/>
      <c r="E52" s="125"/>
      <c r="F52" s="126"/>
      <c r="G52" s="126"/>
      <c r="H52" s="126"/>
      <c r="I52" s="126"/>
      <c r="J52" s="126"/>
      <c r="K52" s="126"/>
      <c r="L52" s="126"/>
      <c r="M52" s="126"/>
      <c r="N52" s="126"/>
      <c r="O52" s="126"/>
      <c r="P52" s="126"/>
      <c r="Q52" s="126"/>
      <c r="R52" s="126"/>
      <c r="S52" s="125"/>
      <c r="T52" s="125"/>
      <c r="U52" s="125"/>
      <c r="V52" s="125"/>
      <c r="W52" s="125"/>
      <c r="X52" s="125"/>
      <c r="Y52" s="125"/>
      <c r="Z52" s="125"/>
      <c r="AA52" s="125"/>
      <c r="AB52" s="125"/>
      <c r="AC52" s="125"/>
      <c r="AD52" s="125"/>
      <c r="AE52" s="125"/>
      <c r="AF52" s="125"/>
      <c r="AG52" s="125"/>
      <c r="AH52" s="127"/>
      <c r="AI52" s="127"/>
      <c r="AJ52" s="127"/>
      <c r="AK52" s="127"/>
      <c r="AL52" s="127"/>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row>
    <row r="53" spans="1:83" ht="12" customHeight="1">
      <c r="A53" s="125"/>
      <c r="B53" s="128" t="s">
        <v>2008</v>
      </c>
      <c r="C53" s="125"/>
      <c r="D53" s="125"/>
      <c r="E53" s="125"/>
      <c r="F53" s="126"/>
      <c r="G53" s="126"/>
      <c r="H53" s="126"/>
      <c r="I53" s="126"/>
      <c r="J53" s="126"/>
      <c r="K53" s="126"/>
      <c r="L53" s="126"/>
      <c r="M53" s="126"/>
      <c r="N53" s="126"/>
      <c r="O53" s="126"/>
      <c r="P53" s="126"/>
      <c r="Q53" s="126"/>
      <c r="R53" s="126"/>
      <c r="S53" s="125"/>
      <c r="T53" s="125"/>
      <c r="U53" s="125"/>
      <c r="V53" s="125"/>
      <c r="W53" s="125"/>
      <c r="X53" s="125"/>
      <c r="Y53" s="125"/>
      <c r="Z53" s="125"/>
      <c r="AA53" s="125"/>
      <c r="AB53" s="125"/>
      <c r="AC53" s="125"/>
      <c r="AD53" s="125"/>
      <c r="AE53" s="125"/>
      <c r="AF53" s="125"/>
      <c r="AG53" s="125"/>
      <c r="AH53" s="127"/>
      <c r="AI53" s="127"/>
      <c r="AJ53" s="127"/>
      <c r="AK53" s="127"/>
      <c r="AL53" s="127"/>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row>
    <row r="54" spans="1:83" ht="12" customHeight="1">
      <c r="A54" s="125"/>
      <c r="B54" s="128" t="s">
        <v>2009</v>
      </c>
      <c r="C54" s="125"/>
      <c r="D54" s="125"/>
      <c r="E54" s="125"/>
      <c r="F54" s="126"/>
      <c r="G54" s="126"/>
      <c r="H54" s="126"/>
      <c r="I54" s="126"/>
      <c r="J54" s="126"/>
      <c r="K54" s="126"/>
      <c r="L54" s="126"/>
      <c r="M54" s="126"/>
      <c r="N54" s="126"/>
      <c r="O54" s="126"/>
      <c r="P54" s="126"/>
      <c r="Q54" s="126"/>
      <c r="R54" s="126"/>
      <c r="S54" s="125"/>
      <c r="T54" s="125"/>
      <c r="U54" s="125"/>
      <c r="V54" s="125"/>
      <c r="W54" s="125"/>
      <c r="X54" s="125"/>
      <c r="Y54" s="125"/>
      <c r="Z54" s="125"/>
      <c r="AA54" s="125"/>
      <c r="AB54" s="125"/>
      <c r="AC54" s="125"/>
      <c r="AD54" s="125"/>
      <c r="AE54" s="125"/>
      <c r="AF54" s="125"/>
      <c r="AG54" s="125"/>
      <c r="AH54" s="127"/>
      <c r="AI54" s="127"/>
      <c r="AJ54" s="127"/>
      <c r="AK54" s="127"/>
      <c r="AL54" s="127"/>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row>
    <row r="55" spans="1:83" ht="12" customHeight="1">
      <c r="A55" s="125"/>
      <c r="B55" s="128" t="s">
        <v>2010</v>
      </c>
      <c r="C55" s="125"/>
      <c r="D55" s="125"/>
      <c r="E55" s="125"/>
      <c r="F55" s="126"/>
      <c r="G55" s="126"/>
      <c r="H55" s="126"/>
      <c r="I55" s="126"/>
      <c r="J55" s="126"/>
      <c r="K55" s="126"/>
      <c r="L55" s="126"/>
      <c r="M55" s="126"/>
      <c r="N55" s="126"/>
      <c r="O55" s="126"/>
      <c r="P55" s="126"/>
      <c r="Q55" s="126"/>
      <c r="R55" s="126"/>
      <c r="S55" s="125"/>
      <c r="T55" s="125"/>
      <c r="U55" s="125"/>
      <c r="V55" s="125"/>
      <c r="W55" s="125"/>
      <c r="X55" s="125"/>
      <c r="Y55" s="125"/>
      <c r="Z55" s="125"/>
      <c r="AA55" s="125"/>
      <c r="AB55" s="125"/>
      <c r="AC55" s="125"/>
      <c r="AD55" s="125"/>
      <c r="AE55" s="125"/>
      <c r="AF55" s="125"/>
      <c r="AG55" s="125"/>
      <c r="AH55" s="127"/>
      <c r="AI55" s="127"/>
      <c r="AJ55" s="127"/>
      <c r="AK55" s="127"/>
      <c r="AL55" s="127"/>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row>
    <row r="56" spans="1:83" ht="12" customHeight="1">
      <c r="A56" s="125"/>
      <c r="B56" s="128" t="s">
        <v>2011</v>
      </c>
      <c r="C56" s="125"/>
      <c r="D56" s="125"/>
      <c r="E56" s="125"/>
      <c r="F56" s="126"/>
      <c r="G56" s="126"/>
      <c r="H56" s="126"/>
      <c r="I56" s="126"/>
      <c r="J56" s="126"/>
      <c r="K56" s="126"/>
      <c r="L56" s="126"/>
      <c r="M56" s="126"/>
      <c r="N56" s="126"/>
      <c r="O56" s="126"/>
      <c r="P56" s="126"/>
      <c r="Q56" s="126"/>
      <c r="R56" s="126"/>
      <c r="S56" s="125"/>
      <c r="T56" s="125"/>
      <c r="U56" s="125"/>
      <c r="V56" s="125"/>
      <c r="W56" s="125"/>
      <c r="X56" s="125"/>
      <c r="Y56" s="125"/>
      <c r="Z56" s="125"/>
      <c r="AA56" s="125"/>
      <c r="AB56" s="125"/>
      <c r="AC56" s="125"/>
      <c r="AD56" s="125"/>
      <c r="AE56" s="125"/>
      <c r="AF56" s="125"/>
      <c r="AG56" s="125"/>
      <c r="AH56" s="127"/>
      <c r="AI56" s="127"/>
      <c r="AJ56" s="127"/>
      <c r="AK56" s="127"/>
      <c r="AL56" s="127"/>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row>
    <row r="57" spans="1:83" ht="12" customHeight="1">
      <c r="A57" s="125"/>
      <c r="B57" s="128" t="s">
        <v>2012</v>
      </c>
      <c r="C57" s="125"/>
      <c r="D57" s="125"/>
      <c r="E57" s="125"/>
      <c r="F57" s="126"/>
      <c r="G57" s="126"/>
      <c r="H57" s="126"/>
      <c r="I57" s="126"/>
      <c r="J57" s="126"/>
      <c r="K57" s="126"/>
      <c r="L57" s="126"/>
      <c r="M57" s="126"/>
      <c r="N57" s="126"/>
      <c r="O57" s="126"/>
      <c r="P57" s="126"/>
      <c r="Q57" s="126"/>
      <c r="R57" s="126"/>
      <c r="S57" s="125"/>
      <c r="T57" s="125"/>
      <c r="U57" s="125"/>
      <c r="V57" s="125"/>
      <c r="W57" s="125"/>
      <c r="X57" s="125"/>
      <c r="Y57" s="125"/>
      <c r="Z57" s="125"/>
      <c r="AA57" s="125"/>
      <c r="AB57" s="125"/>
      <c r="AC57" s="125"/>
      <c r="AD57" s="125"/>
      <c r="AE57" s="125"/>
      <c r="AF57" s="125"/>
      <c r="AG57" s="125"/>
      <c r="AH57" s="127"/>
      <c r="AI57" s="127"/>
      <c r="AJ57" s="127"/>
      <c r="AK57" s="127"/>
      <c r="AL57" s="127"/>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row>
    <row r="58" spans="1:83" ht="12" customHeight="1">
      <c r="A58" s="125"/>
      <c r="B58" s="128" t="s">
        <v>2013</v>
      </c>
      <c r="C58" s="125"/>
      <c r="D58" s="125"/>
      <c r="E58" s="125"/>
      <c r="F58" s="126"/>
      <c r="G58" s="126"/>
      <c r="H58" s="126"/>
      <c r="I58" s="126"/>
      <c r="J58" s="126"/>
      <c r="K58" s="126"/>
      <c r="L58" s="126"/>
      <c r="M58" s="126"/>
      <c r="N58" s="126"/>
      <c r="O58" s="126"/>
      <c r="P58" s="126"/>
      <c r="Q58" s="126"/>
      <c r="R58" s="126"/>
      <c r="S58" s="125"/>
      <c r="T58" s="125"/>
      <c r="U58" s="125"/>
      <c r="V58" s="125"/>
      <c r="W58" s="125"/>
      <c r="X58" s="125"/>
      <c r="Y58" s="125"/>
      <c r="Z58" s="125"/>
      <c r="AA58" s="125"/>
      <c r="AB58" s="125"/>
      <c r="AC58" s="125"/>
      <c r="AD58" s="125"/>
      <c r="AE58" s="125"/>
      <c r="AF58" s="125"/>
      <c r="AG58" s="125"/>
      <c r="AH58" s="127"/>
      <c r="AI58" s="127"/>
      <c r="AJ58" s="127"/>
      <c r="AK58" s="127"/>
      <c r="AL58" s="127"/>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row>
    <row r="59" spans="1:83" ht="12" customHeight="1">
      <c r="B59" s="128" t="s">
        <v>2014</v>
      </c>
    </row>
    <row r="60" spans="1:83" ht="12" customHeight="1">
      <c r="B60" s="128" t="s">
        <v>2015</v>
      </c>
    </row>
    <row r="61" spans="1:83" ht="12" customHeight="1">
      <c r="B61" s="128" t="s">
        <v>2016</v>
      </c>
    </row>
    <row r="62" spans="1:83" ht="12" customHeight="1">
      <c r="B62" s="128" t="s">
        <v>2017</v>
      </c>
    </row>
    <row r="63" spans="1:83" ht="12" customHeight="1">
      <c r="B63" s="128" t="s">
        <v>2018</v>
      </c>
    </row>
    <row r="64" spans="1:83" ht="12" customHeight="1">
      <c r="B64" s="128" t="s">
        <v>2019</v>
      </c>
    </row>
    <row r="65" spans="2:2" ht="12" customHeight="1">
      <c r="B65" s="128" t="s">
        <v>2020</v>
      </c>
    </row>
    <row r="66" spans="2:2" ht="12" customHeight="1">
      <c r="B66" s="128" t="s">
        <v>2021</v>
      </c>
    </row>
    <row r="67" spans="2:2" ht="12" customHeight="1">
      <c r="B67" s="128" t="s">
        <v>2022</v>
      </c>
    </row>
    <row r="68" spans="2:2" ht="12" customHeight="1">
      <c r="B68" s="128" t="s">
        <v>2023</v>
      </c>
    </row>
    <row r="69" spans="2:2" ht="12" customHeight="1">
      <c r="B69" s="128" t="s">
        <v>2024</v>
      </c>
    </row>
    <row r="70" spans="2:2" ht="12" customHeight="1">
      <c r="B70" s="128" t="s">
        <v>2025</v>
      </c>
    </row>
    <row r="71" spans="2:2" ht="12" customHeight="1">
      <c r="B71" s="128" t="s">
        <v>2026</v>
      </c>
    </row>
    <row r="72" spans="2:2" ht="12" customHeight="1">
      <c r="B72" s="128" t="s">
        <v>2027</v>
      </c>
    </row>
    <row r="73" spans="2:2" ht="12" customHeight="1">
      <c r="B73" s="128" t="s">
        <v>2028</v>
      </c>
    </row>
    <row r="74" spans="2:2" ht="12" customHeight="1">
      <c r="B74" s="128" t="s">
        <v>2029</v>
      </c>
    </row>
    <row r="75" spans="2:2" ht="12" customHeight="1">
      <c r="B75" s="128" t="s">
        <v>2030</v>
      </c>
    </row>
    <row r="76" spans="2:2" ht="12" customHeight="1">
      <c r="B76" s="128" t="s">
        <v>2031</v>
      </c>
    </row>
    <row r="77" spans="2:2" ht="12" customHeight="1">
      <c r="B77" s="128" t="s">
        <v>2032</v>
      </c>
    </row>
    <row r="78" spans="2:2" ht="12" customHeight="1">
      <c r="B78" s="128" t="s">
        <v>2033</v>
      </c>
    </row>
    <row r="79" spans="2:2" ht="12" customHeight="1">
      <c r="B79" s="128" t="s">
        <v>2034</v>
      </c>
    </row>
    <row r="80" spans="2:2" ht="12" customHeight="1">
      <c r="B80" s="128" t="s">
        <v>2035</v>
      </c>
    </row>
    <row r="81" spans="2:2" ht="12" customHeight="1">
      <c r="B81" s="128" t="s">
        <v>2036</v>
      </c>
    </row>
    <row r="82" spans="2:2" ht="12" customHeight="1">
      <c r="B82" s="128" t="s">
        <v>2037</v>
      </c>
    </row>
    <row r="83" spans="2:2" ht="12" customHeight="1">
      <c r="B83" s="128" t="s">
        <v>2038</v>
      </c>
    </row>
    <row r="84" spans="2:2" ht="12" customHeight="1">
      <c r="B84" s="128" t="s">
        <v>2039</v>
      </c>
    </row>
    <row r="85" spans="2:2" ht="12" customHeight="1">
      <c r="B85" s="128" t="s">
        <v>2040</v>
      </c>
    </row>
    <row r="86" spans="2:2" ht="12" customHeight="1">
      <c r="B86" s="128" t="s">
        <v>2041</v>
      </c>
    </row>
    <row r="87" spans="2:2" ht="12" customHeight="1">
      <c r="B87" s="128" t="s">
        <v>2042</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E72"/>
  <sheetViews>
    <sheetView topLeftCell="B1" workbookViewId="0">
      <selection activeCell="B1" sqref="B1:C1"/>
    </sheetView>
  </sheetViews>
  <sheetFormatPr defaultRowHeight="13.5"/>
  <cols>
    <col min="1" max="1" width="2.75" customWidth="1"/>
    <col min="2" max="2" width="17.375" customWidth="1"/>
    <col min="3" max="3" width="12.75" customWidth="1"/>
    <col min="4" max="4" width="30.375" customWidth="1"/>
    <col min="5" max="5" width="50.875" customWidth="1"/>
    <col min="257" max="257" width="2.75" customWidth="1"/>
    <col min="258" max="258" width="16.25" customWidth="1"/>
    <col min="259" max="259" width="12.75" customWidth="1"/>
    <col min="260" max="260" width="22.375" customWidth="1"/>
    <col min="261" max="261" width="50.875" customWidth="1"/>
    <col min="513" max="513" width="2.75" customWidth="1"/>
    <col min="514" max="514" width="16.25" customWidth="1"/>
    <col min="515" max="515" width="12.75" customWidth="1"/>
    <col min="516" max="516" width="22.375" customWidth="1"/>
    <col min="517" max="517" width="50.875" customWidth="1"/>
    <col min="769" max="769" width="2.75" customWidth="1"/>
    <col min="770" max="770" width="16.25" customWidth="1"/>
    <col min="771" max="771" width="12.75" customWidth="1"/>
    <col min="772" max="772" width="22.375" customWidth="1"/>
    <col min="773" max="773" width="50.875" customWidth="1"/>
    <col min="1025" max="1025" width="2.75" customWidth="1"/>
    <col min="1026" max="1026" width="16.25" customWidth="1"/>
    <col min="1027" max="1027" width="12.75" customWidth="1"/>
    <col min="1028" max="1028" width="22.375" customWidth="1"/>
    <col min="1029" max="1029" width="50.875" customWidth="1"/>
    <col min="1281" max="1281" width="2.75" customWidth="1"/>
    <col min="1282" max="1282" width="16.25" customWidth="1"/>
    <col min="1283" max="1283" width="12.75" customWidth="1"/>
    <col min="1284" max="1284" width="22.375" customWidth="1"/>
    <col min="1285" max="1285" width="50.875" customWidth="1"/>
    <col min="1537" max="1537" width="2.75" customWidth="1"/>
    <col min="1538" max="1538" width="16.25" customWidth="1"/>
    <col min="1539" max="1539" width="12.75" customWidth="1"/>
    <col min="1540" max="1540" width="22.375" customWidth="1"/>
    <col min="1541" max="1541" width="50.875" customWidth="1"/>
    <col min="1793" max="1793" width="2.75" customWidth="1"/>
    <col min="1794" max="1794" width="16.25" customWidth="1"/>
    <col min="1795" max="1795" width="12.75" customWidth="1"/>
    <col min="1796" max="1796" width="22.375" customWidth="1"/>
    <col min="1797" max="1797" width="50.875" customWidth="1"/>
    <col min="2049" max="2049" width="2.75" customWidth="1"/>
    <col min="2050" max="2050" width="16.25" customWidth="1"/>
    <col min="2051" max="2051" width="12.75" customWidth="1"/>
    <col min="2052" max="2052" width="22.375" customWidth="1"/>
    <col min="2053" max="2053" width="50.875" customWidth="1"/>
    <col min="2305" max="2305" width="2.75" customWidth="1"/>
    <col min="2306" max="2306" width="16.25" customWidth="1"/>
    <col min="2307" max="2307" width="12.75" customWidth="1"/>
    <col min="2308" max="2308" width="22.375" customWidth="1"/>
    <col min="2309" max="2309" width="50.875" customWidth="1"/>
    <col min="2561" max="2561" width="2.75" customWidth="1"/>
    <col min="2562" max="2562" width="16.25" customWidth="1"/>
    <col min="2563" max="2563" width="12.75" customWidth="1"/>
    <col min="2564" max="2564" width="22.375" customWidth="1"/>
    <col min="2565" max="2565" width="50.875" customWidth="1"/>
    <col min="2817" max="2817" width="2.75" customWidth="1"/>
    <col min="2818" max="2818" width="16.25" customWidth="1"/>
    <col min="2819" max="2819" width="12.75" customWidth="1"/>
    <col min="2820" max="2820" width="22.375" customWidth="1"/>
    <col min="2821" max="2821" width="50.875" customWidth="1"/>
    <col min="3073" max="3073" width="2.75" customWidth="1"/>
    <col min="3074" max="3074" width="16.25" customWidth="1"/>
    <col min="3075" max="3075" width="12.75" customWidth="1"/>
    <col min="3076" max="3076" width="22.375" customWidth="1"/>
    <col min="3077" max="3077" width="50.875" customWidth="1"/>
    <col min="3329" max="3329" width="2.75" customWidth="1"/>
    <col min="3330" max="3330" width="16.25" customWidth="1"/>
    <col min="3331" max="3331" width="12.75" customWidth="1"/>
    <col min="3332" max="3332" width="22.375" customWidth="1"/>
    <col min="3333" max="3333" width="50.875" customWidth="1"/>
    <col min="3585" max="3585" width="2.75" customWidth="1"/>
    <col min="3586" max="3586" width="16.25" customWidth="1"/>
    <col min="3587" max="3587" width="12.75" customWidth="1"/>
    <col min="3588" max="3588" width="22.375" customWidth="1"/>
    <col min="3589" max="3589" width="50.875" customWidth="1"/>
    <col min="3841" max="3841" width="2.75" customWidth="1"/>
    <col min="3842" max="3842" width="16.25" customWidth="1"/>
    <col min="3843" max="3843" width="12.75" customWidth="1"/>
    <col min="3844" max="3844" width="22.375" customWidth="1"/>
    <col min="3845" max="3845" width="50.875" customWidth="1"/>
    <col min="4097" max="4097" width="2.75" customWidth="1"/>
    <col min="4098" max="4098" width="16.25" customWidth="1"/>
    <col min="4099" max="4099" width="12.75" customWidth="1"/>
    <col min="4100" max="4100" width="22.375" customWidth="1"/>
    <col min="4101" max="4101" width="50.875" customWidth="1"/>
    <col min="4353" max="4353" width="2.75" customWidth="1"/>
    <col min="4354" max="4354" width="16.25" customWidth="1"/>
    <col min="4355" max="4355" width="12.75" customWidth="1"/>
    <col min="4356" max="4356" width="22.375" customWidth="1"/>
    <col min="4357" max="4357" width="50.875" customWidth="1"/>
    <col min="4609" max="4609" width="2.75" customWidth="1"/>
    <col min="4610" max="4610" width="16.25" customWidth="1"/>
    <col min="4611" max="4611" width="12.75" customWidth="1"/>
    <col min="4612" max="4612" width="22.375" customWidth="1"/>
    <col min="4613" max="4613" width="50.875" customWidth="1"/>
    <col min="4865" max="4865" width="2.75" customWidth="1"/>
    <col min="4866" max="4866" width="16.25" customWidth="1"/>
    <col min="4867" max="4867" width="12.75" customWidth="1"/>
    <col min="4868" max="4868" width="22.375" customWidth="1"/>
    <col min="4869" max="4869" width="50.875" customWidth="1"/>
    <col min="5121" max="5121" width="2.75" customWidth="1"/>
    <col min="5122" max="5122" width="16.25" customWidth="1"/>
    <col min="5123" max="5123" width="12.75" customWidth="1"/>
    <col min="5124" max="5124" width="22.375" customWidth="1"/>
    <col min="5125" max="5125" width="50.875" customWidth="1"/>
    <col min="5377" max="5377" width="2.75" customWidth="1"/>
    <col min="5378" max="5378" width="16.25" customWidth="1"/>
    <col min="5379" max="5379" width="12.75" customWidth="1"/>
    <col min="5380" max="5380" width="22.375" customWidth="1"/>
    <col min="5381" max="5381" width="50.875" customWidth="1"/>
    <col min="5633" max="5633" width="2.75" customWidth="1"/>
    <col min="5634" max="5634" width="16.25" customWidth="1"/>
    <col min="5635" max="5635" width="12.75" customWidth="1"/>
    <col min="5636" max="5636" width="22.375" customWidth="1"/>
    <col min="5637" max="5637" width="50.875" customWidth="1"/>
    <col min="5889" max="5889" width="2.75" customWidth="1"/>
    <col min="5890" max="5890" width="16.25" customWidth="1"/>
    <col min="5891" max="5891" width="12.75" customWidth="1"/>
    <col min="5892" max="5892" width="22.375" customWidth="1"/>
    <col min="5893" max="5893" width="50.875" customWidth="1"/>
    <col min="6145" max="6145" width="2.75" customWidth="1"/>
    <col min="6146" max="6146" width="16.25" customWidth="1"/>
    <col min="6147" max="6147" width="12.75" customWidth="1"/>
    <col min="6148" max="6148" width="22.375" customWidth="1"/>
    <col min="6149" max="6149" width="50.875" customWidth="1"/>
    <col min="6401" max="6401" width="2.75" customWidth="1"/>
    <col min="6402" max="6402" width="16.25" customWidth="1"/>
    <col min="6403" max="6403" width="12.75" customWidth="1"/>
    <col min="6404" max="6404" width="22.375" customWidth="1"/>
    <col min="6405" max="6405" width="50.875" customWidth="1"/>
    <col min="6657" max="6657" width="2.75" customWidth="1"/>
    <col min="6658" max="6658" width="16.25" customWidth="1"/>
    <col min="6659" max="6659" width="12.75" customWidth="1"/>
    <col min="6660" max="6660" width="22.375" customWidth="1"/>
    <col min="6661" max="6661" width="50.875" customWidth="1"/>
    <col min="6913" max="6913" width="2.75" customWidth="1"/>
    <col min="6914" max="6914" width="16.25" customWidth="1"/>
    <col min="6915" max="6915" width="12.75" customWidth="1"/>
    <col min="6916" max="6916" width="22.375" customWidth="1"/>
    <col min="6917" max="6917" width="50.875" customWidth="1"/>
    <col min="7169" max="7169" width="2.75" customWidth="1"/>
    <col min="7170" max="7170" width="16.25" customWidth="1"/>
    <col min="7171" max="7171" width="12.75" customWidth="1"/>
    <col min="7172" max="7172" width="22.375" customWidth="1"/>
    <col min="7173" max="7173" width="50.875" customWidth="1"/>
    <col min="7425" max="7425" width="2.75" customWidth="1"/>
    <col min="7426" max="7426" width="16.25" customWidth="1"/>
    <col min="7427" max="7427" width="12.75" customWidth="1"/>
    <col min="7428" max="7428" width="22.375" customWidth="1"/>
    <col min="7429" max="7429" width="50.875" customWidth="1"/>
    <col min="7681" max="7681" width="2.75" customWidth="1"/>
    <col min="7682" max="7682" width="16.25" customWidth="1"/>
    <col min="7683" max="7683" width="12.75" customWidth="1"/>
    <col min="7684" max="7684" width="22.375" customWidth="1"/>
    <col min="7685" max="7685" width="50.875" customWidth="1"/>
    <col min="7937" max="7937" width="2.75" customWidth="1"/>
    <col min="7938" max="7938" width="16.25" customWidth="1"/>
    <col min="7939" max="7939" width="12.75" customWidth="1"/>
    <col min="7940" max="7940" width="22.375" customWidth="1"/>
    <col min="7941" max="7941" width="50.875" customWidth="1"/>
    <col min="8193" max="8193" width="2.75" customWidth="1"/>
    <col min="8194" max="8194" width="16.25" customWidth="1"/>
    <col min="8195" max="8195" width="12.75" customWidth="1"/>
    <col min="8196" max="8196" width="22.375" customWidth="1"/>
    <col min="8197" max="8197" width="50.875" customWidth="1"/>
    <col min="8449" max="8449" width="2.75" customWidth="1"/>
    <col min="8450" max="8450" width="16.25" customWidth="1"/>
    <col min="8451" max="8451" width="12.75" customWidth="1"/>
    <col min="8452" max="8452" width="22.375" customWidth="1"/>
    <col min="8453" max="8453" width="50.875" customWidth="1"/>
    <col min="8705" max="8705" width="2.75" customWidth="1"/>
    <col min="8706" max="8706" width="16.25" customWidth="1"/>
    <col min="8707" max="8707" width="12.75" customWidth="1"/>
    <col min="8708" max="8708" width="22.375" customWidth="1"/>
    <col min="8709" max="8709" width="50.875" customWidth="1"/>
    <col min="8961" max="8961" width="2.75" customWidth="1"/>
    <col min="8962" max="8962" width="16.25" customWidth="1"/>
    <col min="8963" max="8963" width="12.75" customWidth="1"/>
    <col min="8964" max="8964" width="22.375" customWidth="1"/>
    <col min="8965" max="8965" width="50.875" customWidth="1"/>
    <col min="9217" max="9217" width="2.75" customWidth="1"/>
    <col min="9218" max="9218" width="16.25" customWidth="1"/>
    <col min="9219" max="9219" width="12.75" customWidth="1"/>
    <col min="9220" max="9220" width="22.375" customWidth="1"/>
    <col min="9221" max="9221" width="50.875" customWidth="1"/>
    <col min="9473" max="9473" width="2.75" customWidth="1"/>
    <col min="9474" max="9474" width="16.25" customWidth="1"/>
    <col min="9475" max="9475" width="12.75" customWidth="1"/>
    <col min="9476" max="9476" width="22.375" customWidth="1"/>
    <col min="9477" max="9477" width="50.875" customWidth="1"/>
    <col min="9729" max="9729" width="2.75" customWidth="1"/>
    <col min="9730" max="9730" width="16.25" customWidth="1"/>
    <col min="9731" max="9731" width="12.75" customWidth="1"/>
    <col min="9732" max="9732" width="22.375" customWidth="1"/>
    <col min="9733" max="9733" width="50.875" customWidth="1"/>
    <col min="9985" max="9985" width="2.75" customWidth="1"/>
    <col min="9986" max="9986" width="16.25" customWidth="1"/>
    <col min="9987" max="9987" width="12.75" customWidth="1"/>
    <col min="9988" max="9988" width="22.375" customWidth="1"/>
    <col min="9989" max="9989" width="50.875" customWidth="1"/>
    <col min="10241" max="10241" width="2.75" customWidth="1"/>
    <col min="10242" max="10242" width="16.25" customWidth="1"/>
    <col min="10243" max="10243" width="12.75" customWidth="1"/>
    <col min="10244" max="10244" width="22.375" customWidth="1"/>
    <col min="10245" max="10245" width="50.875" customWidth="1"/>
    <col min="10497" max="10497" width="2.75" customWidth="1"/>
    <col min="10498" max="10498" width="16.25" customWidth="1"/>
    <col min="10499" max="10499" width="12.75" customWidth="1"/>
    <col min="10500" max="10500" width="22.375" customWidth="1"/>
    <col min="10501" max="10501" width="50.875" customWidth="1"/>
    <col min="10753" max="10753" width="2.75" customWidth="1"/>
    <col min="10754" max="10754" width="16.25" customWidth="1"/>
    <col min="10755" max="10755" width="12.75" customWidth="1"/>
    <col min="10756" max="10756" width="22.375" customWidth="1"/>
    <col min="10757" max="10757" width="50.875" customWidth="1"/>
    <col min="11009" max="11009" width="2.75" customWidth="1"/>
    <col min="11010" max="11010" width="16.25" customWidth="1"/>
    <col min="11011" max="11011" width="12.75" customWidth="1"/>
    <col min="11012" max="11012" width="22.375" customWidth="1"/>
    <col min="11013" max="11013" width="50.875" customWidth="1"/>
    <col min="11265" max="11265" width="2.75" customWidth="1"/>
    <col min="11266" max="11266" width="16.25" customWidth="1"/>
    <col min="11267" max="11267" width="12.75" customWidth="1"/>
    <col min="11268" max="11268" width="22.375" customWidth="1"/>
    <col min="11269" max="11269" width="50.875" customWidth="1"/>
    <col min="11521" max="11521" width="2.75" customWidth="1"/>
    <col min="11522" max="11522" width="16.25" customWidth="1"/>
    <col min="11523" max="11523" width="12.75" customWidth="1"/>
    <col min="11524" max="11524" width="22.375" customWidth="1"/>
    <col min="11525" max="11525" width="50.875" customWidth="1"/>
    <col min="11777" max="11777" width="2.75" customWidth="1"/>
    <col min="11778" max="11778" width="16.25" customWidth="1"/>
    <col min="11779" max="11779" width="12.75" customWidth="1"/>
    <col min="11780" max="11780" width="22.375" customWidth="1"/>
    <col min="11781" max="11781" width="50.875" customWidth="1"/>
    <col min="12033" max="12033" width="2.75" customWidth="1"/>
    <col min="12034" max="12034" width="16.25" customWidth="1"/>
    <col min="12035" max="12035" width="12.75" customWidth="1"/>
    <col min="12036" max="12036" width="22.375" customWidth="1"/>
    <col min="12037" max="12037" width="50.875" customWidth="1"/>
    <col min="12289" max="12289" width="2.75" customWidth="1"/>
    <col min="12290" max="12290" width="16.25" customWidth="1"/>
    <col min="12291" max="12291" width="12.75" customWidth="1"/>
    <col min="12292" max="12292" width="22.375" customWidth="1"/>
    <col min="12293" max="12293" width="50.875" customWidth="1"/>
    <col min="12545" max="12545" width="2.75" customWidth="1"/>
    <col min="12546" max="12546" width="16.25" customWidth="1"/>
    <col min="12547" max="12547" width="12.75" customWidth="1"/>
    <col min="12548" max="12548" width="22.375" customWidth="1"/>
    <col min="12549" max="12549" width="50.875" customWidth="1"/>
    <col min="12801" max="12801" width="2.75" customWidth="1"/>
    <col min="12802" max="12802" width="16.25" customWidth="1"/>
    <col min="12803" max="12803" width="12.75" customWidth="1"/>
    <col min="12804" max="12804" width="22.375" customWidth="1"/>
    <col min="12805" max="12805" width="50.875" customWidth="1"/>
    <col min="13057" max="13057" width="2.75" customWidth="1"/>
    <col min="13058" max="13058" width="16.25" customWidth="1"/>
    <col min="13059" max="13059" width="12.75" customWidth="1"/>
    <col min="13060" max="13060" width="22.375" customWidth="1"/>
    <col min="13061" max="13061" width="50.875" customWidth="1"/>
    <col min="13313" max="13313" width="2.75" customWidth="1"/>
    <col min="13314" max="13314" width="16.25" customWidth="1"/>
    <col min="13315" max="13315" width="12.75" customWidth="1"/>
    <col min="13316" max="13316" width="22.375" customWidth="1"/>
    <col min="13317" max="13317" width="50.875" customWidth="1"/>
    <col min="13569" max="13569" width="2.75" customWidth="1"/>
    <col min="13570" max="13570" width="16.25" customWidth="1"/>
    <col min="13571" max="13571" width="12.75" customWidth="1"/>
    <col min="13572" max="13572" width="22.375" customWidth="1"/>
    <col min="13573" max="13573" width="50.875" customWidth="1"/>
    <col min="13825" max="13825" width="2.75" customWidth="1"/>
    <col min="13826" max="13826" width="16.25" customWidth="1"/>
    <col min="13827" max="13827" width="12.75" customWidth="1"/>
    <col min="13828" max="13828" width="22.375" customWidth="1"/>
    <col min="13829" max="13829" width="50.875" customWidth="1"/>
    <col min="14081" max="14081" width="2.75" customWidth="1"/>
    <col min="14082" max="14082" width="16.25" customWidth="1"/>
    <col min="14083" max="14083" width="12.75" customWidth="1"/>
    <col min="14084" max="14084" width="22.375" customWidth="1"/>
    <col min="14085" max="14085" width="50.875" customWidth="1"/>
    <col min="14337" max="14337" width="2.75" customWidth="1"/>
    <col min="14338" max="14338" width="16.25" customWidth="1"/>
    <col min="14339" max="14339" width="12.75" customWidth="1"/>
    <col min="14340" max="14340" width="22.375" customWidth="1"/>
    <col min="14341" max="14341" width="50.875" customWidth="1"/>
    <col min="14593" max="14593" width="2.75" customWidth="1"/>
    <col min="14594" max="14594" width="16.25" customWidth="1"/>
    <col min="14595" max="14595" width="12.75" customWidth="1"/>
    <col min="14596" max="14596" width="22.375" customWidth="1"/>
    <col min="14597" max="14597" width="50.875" customWidth="1"/>
    <col min="14849" max="14849" width="2.75" customWidth="1"/>
    <col min="14850" max="14850" width="16.25" customWidth="1"/>
    <col min="14851" max="14851" width="12.75" customWidth="1"/>
    <col min="14852" max="14852" width="22.375" customWidth="1"/>
    <col min="14853" max="14853" width="50.875" customWidth="1"/>
    <col min="15105" max="15105" width="2.75" customWidth="1"/>
    <col min="15106" max="15106" width="16.25" customWidth="1"/>
    <col min="15107" max="15107" width="12.75" customWidth="1"/>
    <col min="15108" max="15108" width="22.375" customWidth="1"/>
    <col min="15109" max="15109" width="50.875" customWidth="1"/>
    <col min="15361" max="15361" width="2.75" customWidth="1"/>
    <col min="15362" max="15362" width="16.25" customWidth="1"/>
    <col min="15363" max="15363" width="12.75" customWidth="1"/>
    <col min="15364" max="15364" width="22.375" customWidth="1"/>
    <col min="15365" max="15365" width="50.875" customWidth="1"/>
    <col min="15617" max="15617" width="2.75" customWidth="1"/>
    <col min="15618" max="15618" width="16.25" customWidth="1"/>
    <col min="15619" max="15619" width="12.75" customWidth="1"/>
    <col min="15620" max="15620" width="22.375" customWidth="1"/>
    <col min="15621" max="15621" width="50.875" customWidth="1"/>
    <col min="15873" max="15873" width="2.75" customWidth="1"/>
    <col min="15874" max="15874" width="16.25" customWidth="1"/>
    <col min="15875" max="15875" width="12.75" customWidth="1"/>
    <col min="15876" max="15876" width="22.375" customWidth="1"/>
    <col min="15877" max="15877" width="50.875" customWidth="1"/>
    <col min="16129" max="16129" width="2.75" customWidth="1"/>
    <col min="16130" max="16130" width="16.25" customWidth="1"/>
    <col min="16131" max="16131" width="12.75" customWidth="1"/>
    <col min="16132" max="16132" width="22.375" customWidth="1"/>
    <col min="16133" max="16133" width="50.875" customWidth="1"/>
  </cols>
  <sheetData>
    <row r="1" spans="2:4" ht="24" customHeight="1">
      <c r="B1" s="380" t="s">
        <v>2913</v>
      </c>
      <c r="C1" s="379"/>
      <c r="D1" s="361"/>
    </row>
    <row r="2" spans="2:4">
      <c r="B2" s="379"/>
      <c r="C2" s="379"/>
      <c r="D2" s="361"/>
    </row>
    <row r="3" spans="2:4">
      <c r="B3" s="361" t="s">
        <v>2927</v>
      </c>
      <c r="C3" s="361"/>
      <c r="D3" s="361"/>
    </row>
    <row r="4" spans="2:4">
      <c r="B4" s="361"/>
      <c r="C4" s="361"/>
      <c r="D4" s="361"/>
    </row>
    <row r="5" spans="2:4">
      <c r="B5" s="381" t="s">
        <v>2914</v>
      </c>
      <c r="C5" s="379"/>
      <c r="D5" s="361"/>
    </row>
    <row r="6" spans="2:4">
      <c r="B6" s="362" t="s">
        <v>2928</v>
      </c>
      <c r="C6" s="361"/>
      <c r="D6" s="361"/>
    </row>
    <row r="7" spans="2:4">
      <c r="B7" s="362" t="s">
        <v>2965</v>
      </c>
      <c r="C7" s="361"/>
      <c r="D7" s="361"/>
    </row>
    <row r="8" spans="2:4">
      <c r="B8" s="379"/>
      <c r="C8" s="379"/>
      <c r="D8" s="361"/>
    </row>
    <row r="9" spans="2:4">
      <c r="B9" s="379"/>
      <c r="C9" s="379"/>
      <c r="D9" s="361"/>
    </row>
    <row r="10" spans="2:4" ht="20.25" customHeight="1">
      <c r="B10" s="382" t="s">
        <v>2915</v>
      </c>
      <c r="C10" s="379"/>
      <c r="D10" s="361"/>
    </row>
    <row r="11" spans="2:4">
      <c r="B11" s="362" t="s">
        <v>2929</v>
      </c>
      <c r="C11" s="361"/>
      <c r="D11" s="361"/>
    </row>
    <row r="12" spans="2:4">
      <c r="B12" s="362"/>
      <c r="C12" s="361"/>
      <c r="D12" s="361"/>
    </row>
    <row r="13" spans="2:4">
      <c r="B13" s="362" t="s">
        <v>2930</v>
      </c>
      <c r="C13" s="361"/>
      <c r="D13" s="361"/>
    </row>
    <row r="14" spans="2:4">
      <c r="B14" s="375" t="s">
        <v>2987</v>
      </c>
      <c r="C14" s="398" t="s">
        <v>2990</v>
      </c>
      <c r="D14" s="399"/>
    </row>
    <row r="15" spans="2:4">
      <c r="B15" s="375" t="s">
        <v>2988</v>
      </c>
      <c r="C15" s="398" t="s">
        <v>2989</v>
      </c>
      <c r="D15" s="399"/>
    </row>
    <row r="16" spans="2:4">
      <c r="B16" s="372"/>
      <c r="C16" s="371"/>
      <c r="D16" s="371"/>
    </row>
    <row r="17" spans="2:4">
      <c r="B17" s="372" t="s">
        <v>2967</v>
      </c>
      <c r="C17" s="371"/>
      <c r="D17" s="371"/>
    </row>
    <row r="18" spans="2:4">
      <c r="B18" s="372" t="s">
        <v>2968</v>
      </c>
      <c r="C18" s="371"/>
      <c r="D18" s="371"/>
    </row>
    <row r="19" spans="2:4">
      <c r="B19" s="379"/>
      <c r="C19" s="379"/>
      <c r="D19" s="361"/>
    </row>
    <row r="20" spans="2:4">
      <c r="B20" s="367" t="s">
        <v>2939</v>
      </c>
      <c r="C20" s="361"/>
      <c r="D20" s="361"/>
    </row>
    <row r="21" spans="2:4">
      <c r="B21" s="367" t="s">
        <v>2940</v>
      </c>
      <c r="C21" s="361"/>
      <c r="D21" s="361"/>
    </row>
    <row r="22" spans="2:4">
      <c r="B22" s="367" t="s">
        <v>2941</v>
      </c>
      <c r="C22" s="361"/>
      <c r="D22" s="361"/>
    </row>
    <row r="23" spans="2:4">
      <c r="B23" s="367" t="s">
        <v>2942</v>
      </c>
      <c r="C23" s="361"/>
      <c r="D23" s="361"/>
    </row>
    <row r="24" spans="2:4">
      <c r="B24" s="367" t="s">
        <v>2943</v>
      </c>
      <c r="C24" s="361"/>
      <c r="D24" s="361"/>
    </row>
    <row r="25" spans="2:4">
      <c r="B25" s="367" t="s">
        <v>2944</v>
      </c>
      <c r="C25" s="361"/>
      <c r="D25" s="361"/>
    </row>
    <row r="26" spans="2:4">
      <c r="B26" s="367" t="s">
        <v>2945</v>
      </c>
      <c r="C26" s="361"/>
      <c r="D26" s="361"/>
    </row>
    <row r="27" spans="2:4">
      <c r="B27" s="367" t="s">
        <v>2946</v>
      </c>
      <c r="C27" s="361"/>
      <c r="D27" s="361"/>
    </row>
    <row r="28" spans="2:4">
      <c r="B28" s="367" t="s">
        <v>2947</v>
      </c>
      <c r="C28" s="361"/>
      <c r="D28" s="361"/>
    </row>
    <row r="29" spans="2:4">
      <c r="B29" s="361"/>
      <c r="C29" s="361"/>
      <c r="D29" s="361"/>
    </row>
    <row r="30" spans="2:4">
      <c r="B30" s="401" t="s">
        <v>2916</v>
      </c>
      <c r="C30" s="379"/>
      <c r="D30" s="361"/>
    </row>
    <row r="31" spans="2:4">
      <c r="B31" s="365" t="s">
        <v>2931</v>
      </c>
      <c r="C31" s="361"/>
      <c r="D31" s="361"/>
    </row>
    <row r="32" spans="2:4">
      <c r="B32" s="366" t="s">
        <v>2932</v>
      </c>
      <c r="C32" s="361"/>
      <c r="D32" s="361"/>
    </row>
    <row r="33" spans="2:5">
      <c r="B33" s="366" t="s">
        <v>2933</v>
      </c>
      <c r="C33" s="361"/>
      <c r="D33" s="361"/>
    </row>
    <row r="34" spans="2:5">
      <c r="B34" s="366" t="s">
        <v>2917</v>
      </c>
      <c r="C34" s="361"/>
      <c r="D34" s="361"/>
    </row>
    <row r="35" spans="2:5">
      <c r="B35" s="366" t="s">
        <v>2918</v>
      </c>
      <c r="C35" s="361"/>
      <c r="D35" s="361"/>
    </row>
    <row r="36" spans="2:5">
      <c r="B36" s="366" t="s">
        <v>2938</v>
      </c>
      <c r="C36" s="361"/>
      <c r="D36" s="361"/>
    </row>
    <row r="37" spans="2:5">
      <c r="B37" s="366" t="s">
        <v>2934</v>
      </c>
      <c r="C37" s="361"/>
      <c r="D37" s="361"/>
    </row>
    <row r="38" spans="2:5">
      <c r="B38" s="366" t="s">
        <v>2935</v>
      </c>
      <c r="C38" s="361"/>
      <c r="D38" s="361"/>
    </row>
    <row r="39" spans="2:5">
      <c r="B39" s="366" t="s">
        <v>2936</v>
      </c>
      <c r="C39" s="361"/>
      <c r="D39" s="361"/>
    </row>
    <row r="40" spans="2:5">
      <c r="B40" s="366" t="s">
        <v>2937</v>
      </c>
      <c r="C40" s="361"/>
      <c r="D40" s="361"/>
    </row>
    <row r="41" spans="2:5">
      <c r="B41" s="379"/>
      <c r="C41" s="379"/>
      <c r="D41" s="361"/>
    </row>
    <row r="42" spans="2:5">
      <c r="B42" s="379" t="s">
        <v>2969</v>
      </c>
      <c r="C42" s="379"/>
      <c r="D42" s="371"/>
    </row>
    <row r="43" spans="2:5">
      <c r="B43" s="388" t="s">
        <v>2919</v>
      </c>
      <c r="C43" s="400"/>
      <c r="D43" s="389"/>
      <c r="E43" s="376" t="s">
        <v>2993</v>
      </c>
    </row>
    <row r="44" spans="2:5">
      <c r="B44" s="383" t="s">
        <v>2986</v>
      </c>
      <c r="C44" s="385" t="s">
        <v>2991</v>
      </c>
      <c r="D44" s="395" t="s">
        <v>2980</v>
      </c>
      <c r="E44" s="373" t="s">
        <v>2981</v>
      </c>
    </row>
    <row r="45" spans="2:5">
      <c r="B45" s="383"/>
      <c r="C45" s="385"/>
      <c r="D45" s="396"/>
      <c r="E45" s="373" t="s">
        <v>2982</v>
      </c>
    </row>
    <row r="46" spans="2:5">
      <c r="B46" s="383"/>
      <c r="C46" s="385" t="s">
        <v>2992</v>
      </c>
      <c r="D46" s="395" t="s">
        <v>2983</v>
      </c>
      <c r="E46" s="374" t="s">
        <v>2984</v>
      </c>
    </row>
    <row r="47" spans="2:5">
      <c r="B47" s="383"/>
      <c r="C47" s="385"/>
      <c r="D47" s="396"/>
      <c r="E47" s="374" t="s">
        <v>2985</v>
      </c>
    </row>
    <row r="48" spans="2:5">
      <c r="B48" s="383"/>
      <c r="C48" s="385"/>
      <c r="D48" s="395" t="s">
        <v>2970</v>
      </c>
      <c r="E48" s="374" t="s">
        <v>2971</v>
      </c>
    </row>
    <row r="49" spans="2:5">
      <c r="B49" s="383"/>
      <c r="C49" s="385"/>
      <c r="D49" s="397"/>
      <c r="E49" s="374" t="s">
        <v>2972</v>
      </c>
    </row>
    <row r="50" spans="2:5">
      <c r="B50" s="383"/>
      <c r="C50" s="385"/>
      <c r="D50" s="396"/>
      <c r="E50" s="374" t="s">
        <v>2973</v>
      </c>
    </row>
    <row r="51" spans="2:5">
      <c r="B51" s="383"/>
      <c r="C51" s="385"/>
      <c r="D51" s="395" t="s">
        <v>2974</v>
      </c>
      <c r="E51" s="374" t="s">
        <v>2975</v>
      </c>
    </row>
    <row r="52" spans="2:5">
      <c r="B52" s="383"/>
      <c r="C52" s="385"/>
      <c r="D52" s="396"/>
      <c r="E52" s="374" t="s">
        <v>2976</v>
      </c>
    </row>
    <row r="53" spans="2:5">
      <c r="B53" s="383"/>
      <c r="C53" s="385"/>
      <c r="D53" s="395" t="s">
        <v>2977</v>
      </c>
      <c r="E53" s="374" t="s">
        <v>2978</v>
      </c>
    </row>
    <row r="54" spans="2:5">
      <c r="B54" s="384"/>
      <c r="C54" s="385"/>
      <c r="D54" s="396"/>
      <c r="E54" s="374" t="s">
        <v>2979</v>
      </c>
    </row>
    <row r="56" spans="2:5">
      <c r="B56" s="379" t="s">
        <v>2948</v>
      </c>
      <c r="C56" s="379"/>
      <c r="D56" s="361"/>
    </row>
    <row r="57" spans="2:5">
      <c r="B57" s="388" t="s">
        <v>2919</v>
      </c>
      <c r="C57" s="389"/>
      <c r="D57" s="376" t="s">
        <v>2994</v>
      </c>
    </row>
    <row r="58" spans="2:5">
      <c r="B58" s="394" t="s">
        <v>2949</v>
      </c>
      <c r="C58" s="385" t="s">
        <v>2950</v>
      </c>
      <c r="D58" s="369" t="s">
        <v>2951</v>
      </c>
    </row>
    <row r="59" spans="2:5">
      <c r="B59" s="385"/>
      <c r="C59" s="385"/>
      <c r="D59" s="369" t="s">
        <v>2952</v>
      </c>
    </row>
    <row r="60" spans="2:5">
      <c r="B60" s="385"/>
      <c r="C60" s="369" t="s">
        <v>2953</v>
      </c>
      <c r="D60" s="369" t="s">
        <v>2954</v>
      </c>
    </row>
    <row r="61" spans="2:5">
      <c r="B61" s="387" t="s">
        <v>2955</v>
      </c>
      <c r="C61" s="387"/>
      <c r="D61" s="368" t="s">
        <v>2956</v>
      </c>
    </row>
    <row r="62" spans="2:5">
      <c r="B62" s="361"/>
      <c r="C62" s="363"/>
      <c r="D62" s="363"/>
      <c r="E62" s="364"/>
    </row>
    <row r="63" spans="2:5">
      <c r="B63" s="379" t="s">
        <v>2961</v>
      </c>
      <c r="C63" s="379"/>
      <c r="D63" s="361"/>
    </row>
    <row r="64" spans="2:5">
      <c r="B64" s="376" t="s">
        <v>2920</v>
      </c>
      <c r="C64" s="392" t="s">
        <v>2960</v>
      </c>
      <c r="D64" s="393"/>
    </row>
    <row r="65" spans="2:4">
      <c r="B65" s="180" t="s">
        <v>2921</v>
      </c>
      <c r="C65" s="386" t="s">
        <v>2922</v>
      </c>
      <c r="D65" s="386"/>
    </row>
    <row r="66" spans="2:4">
      <c r="B66" s="180" t="s">
        <v>2923</v>
      </c>
      <c r="C66" s="386" t="s">
        <v>2924</v>
      </c>
      <c r="D66" s="386"/>
    </row>
    <row r="67" spans="2:4">
      <c r="B67" s="390" t="s">
        <v>2957</v>
      </c>
      <c r="C67" s="386" t="s">
        <v>2959</v>
      </c>
      <c r="D67" s="386"/>
    </row>
    <row r="68" spans="2:4">
      <c r="B68" s="391"/>
      <c r="C68" s="386" t="s">
        <v>2958</v>
      </c>
      <c r="D68" s="386"/>
    </row>
    <row r="70" spans="2:4">
      <c r="B70" s="382" t="s">
        <v>2925</v>
      </c>
      <c r="C70" s="379"/>
      <c r="D70" s="361"/>
    </row>
    <row r="71" spans="2:4">
      <c r="B71" t="s">
        <v>2926</v>
      </c>
    </row>
    <row r="72" spans="2:4">
      <c r="B72" t="s">
        <v>2966</v>
      </c>
    </row>
  </sheetData>
  <mergeCells count="34">
    <mergeCell ref="D46:D47"/>
    <mergeCell ref="D48:D50"/>
    <mergeCell ref="D51:D52"/>
    <mergeCell ref="D53:D54"/>
    <mergeCell ref="C14:D14"/>
    <mergeCell ref="C15:D15"/>
    <mergeCell ref="B43:D43"/>
    <mergeCell ref="C44:C45"/>
    <mergeCell ref="D44:D45"/>
    <mergeCell ref="B19:C19"/>
    <mergeCell ref="B30:C30"/>
    <mergeCell ref="B41:C41"/>
    <mergeCell ref="C66:D66"/>
    <mergeCell ref="B70:C70"/>
    <mergeCell ref="B61:C61"/>
    <mergeCell ref="B57:C57"/>
    <mergeCell ref="C67:D67"/>
    <mergeCell ref="C68:D68"/>
    <mergeCell ref="B67:B68"/>
    <mergeCell ref="B63:C63"/>
    <mergeCell ref="C64:D64"/>
    <mergeCell ref="C65:D65"/>
    <mergeCell ref="B58:B60"/>
    <mergeCell ref="C58:C59"/>
    <mergeCell ref="B56:C56"/>
    <mergeCell ref="B1:C1"/>
    <mergeCell ref="B2:C2"/>
    <mergeCell ref="B5:C5"/>
    <mergeCell ref="B8:C8"/>
    <mergeCell ref="B9:C9"/>
    <mergeCell ref="B10:C10"/>
    <mergeCell ref="B42:C42"/>
    <mergeCell ref="B44:B54"/>
    <mergeCell ref="C46:C54"/>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F20"/>
  <sheetViews>
    <sheetView topLeftCell="B1" zoomScaleSheetLayoutView="85" workbookViewId="0">
      <selection activeCell="B1" sqref="B1"/>
    </sheetView>
  </sheetViews>
  <sheetFormatPr defaultRowHeight="13.5"/>
  <cols>
    <col min="1" max="1" width="2.75" style="2" customWidth="1"/>
    <col min="2" max="2" width="7.25" style="2" customWidth="1"/>
    <col min="3" max="3" width="20.375" style="249" customWidth="1"/>
    <col min="4" max="4" width="42.125" style="2" customWidth="1"/>
    <col min="5" max="5" width="23.375" style="2" customWidth="1"/>
    <col min="6" max="6" width="88.75" style="2" customWidth="1"/>
    <col min="7" max="255" width="9" style="2"/>
    <col min="256" max="256" width="2.75" style="2" customWidth="1"/>
    <col min="257" max="257" width="5.25" style="2" customWidth="1"/>
    <col min="258" max="258" width="29.125" style="2" bestFit="1" customWidth="1"/>
    <col min="259" max="259" width="75.625" style="2" customWidth="1"/>
    <col min="260" max="260" width="12.625" style="2" customWidth="1"/>
    <col min="261" max="511" width="9" style="2"/>
    <col min="512" max="512" width="2.75" style="2" customWidth="1"/>
    <col min="513" max="513" width="5.25" style="2" customWidth="1"/>
    <col min="514" max="514" width="29.125" style="2" bestFit="1" customWidth="1"/>
    <col min="515" max="515" width="75.625" style="2" customWidth="1"/>
    <col min="516" max="516" width="12.625" style="2" customWidth="1"/>
    <col min="517" max="767" width="9" style="2"/>
    <col min="768" max="768" width="2.75" style="2" customWidth="1"/>
    <col min="769" max="769" width="5.25" style="2" customWidth="1"/>
    <col min="770" max="770" width="29.125" style="2" bestFit="1" customWidth="1"/>
    <col min="771" max="771" width="75.625" style="2" customWidth="1"/>
    <col min="772" max="772" width="12.625" style="2" customWidth="1"/>
    <col min="773" max="1023" width="9" style="2"/>
    <col min="1024" max="1024" width="2.75" style="2" customWidth="1"/>
    <col min="1025" max="1025" width="5.25" style="2" customWidth="1"/>
    <col min="1026" max="1026" width="29.125" style="2" bestFit="1" customWidth="1"/>
    <col min="1027" max="1027" width="75.625" style="2" customWidth="1"/>
    <col min="1028" max="1028" width="12.625" style="2" customWidth="1"/>
    <col min="1029" max="1279" width="9" style="2"/>
    <col min="1280" max="1280" width="2.75" style="2" customWidth="1"/>
    <col min="1281" max="1281" width="5.25" style="2" customWidth="1"/>
    <col min="1282" max="1282" width="29.125" style="2" bestFit="1" customWidth="1"/>
    <col min="1283" max="1283" width="75.625" style="2" customWidth="1"/>
    <col min="1284" max="1284" width="12.625" style="2" customWidth="1"/>
    <col min="1285" max="1535" width="9" style="2"/>
    <col min="1536" max="1536" width="2.75" style="2" customWidth="1"/>
    <col min="1537" max="1537" width="5.25" style="2" customWidth="1"/>
    <col min="1538" max="1538" width="29.125" style="2" bestFit="1" customWidth="1"/>
    <col min="1539" max="1539" width="75.625" style="2" customWidth="1"/>
    <col min="1540" max="1540" width="12.625" style="2" customWidth="1"/>
    <col min="1541" max="1791" width="9" style="2"/>
    <col min="1792" max="1792" width="2.75" style="2" customWidth="1"/>
    <col min="1793" max="1793" width="5.25" style="2" customWidth="1"/>
    <col min="1794" max="1794" width="29.125" style="2" bestFit="1" customWidth="1"/>
    <col min="1795" max="1795" width="75.625" style="2" customWidth="1"/>
    <col min="1796" max="1796" width="12.625" style="2" customWidth="1"/>
    <col min="1797" max="2047" width="9" style="2"/>
    <col min="2048" max="2048" width="2.75" style="2" customWidth="1"/>
    <col min="2049" max="2049" width="5.25" style="2" customWidth="1"/>
    <col min="2050" max="2050" width="29.125" style="2" bestFit="1" customWidth="1"/>
    <col min="2051" max="2051" width="75.625" style="2" customWidth="1"/>
    <col min="2052" max="2052" width="12.625" style="2" customWidth="1"/>
    <col min="2053" max="2303" width="9" style="2"/>
    <col min="2304" max="2304" width="2.75" style="2" customWidth="1"/>
    <col min="2305" max="2305" width="5.25" style="2" customWidth="1"/>
    <col min="2306" max="2306" width="29.125" style="2" bestFit="1" customWidth="1"/>
    <col min="2307" max="2307" width="75.625" style="2" customWidth="1"/>
    <col min="2308" max="2308" width="12.625" style="2" customWidth="1"/>
    <col min="2309" max="2559" width="9" style="2"/>
    <col min="2560" max="2560" width="2.75" style="2" customWidth="1"/>
    <col min="2561" max="2561" width="5.25" style="2" customWidth="1"/>
    <col min="2562" max="2562" width="29.125" style="2" bestFit="1" customWidth="1"/>
    <col min="2563" max="2563" width="75.625" style="2" customWidth="1"/>
    <col min="2564" max="2564" width="12.625" style="2" customWidth="1"/>
    <col min="2565" max="2815" width="9" style="2"/>
    <col min="2816" max="2816" width="2.75" style="2" customWidth="1"/>
    <col min="2817" max="2817" width="5.25" style="2" customWidth="1"/>
    <col min="2818" max="2818" width="29.125" style="2" bestFit="1" customWidth="1"/>
    <col min="2819" max="2819" width="75.625" style="2" customWidth="1"/>
    <col min="2820" max="2820" width="12.625" style="2" customWidth="1"/>
    <col min="2821" max="3071" width="9" style="2"/>
    <col min="3072" max="3072" width="2.75" style="2" customWidth="1"/>
    <col min="3073" max="3073" width="5.25" style="2" customWidth="1"/>
    <col min="3074" max="3074" width="29.125" style="2" bestFit="1" customWidth="1"/>
    <col min="3075" max="3075" width="75.625" style="2" customWidth="1"/>
    <col min="3076" max="3076" width="12.625" style="2" customWidth="1"/>
    <col min="3077" max="3327" width="9" style="2"/>
    <col min="3328" max="3328" width="2.75" style="2" customWidth="1"/>
    <col min="3329" max="3329" width="5.25" style="2" customWidth="1"/>
    <col min="3330" max="3330" width="29.125" style="2" bestFit="1" customWidth="1"/>
    <col min="3331" max="3331" width="75.625" style="2" customWidth="1"/>
    <col min="3332" max="3332" width="12.625" style="2" customWidth="1"/>
    <col min="3333" max="3583" width="9" style="2"/>
    <col min="3584" max="3584" width="2.75" style="2" customWidth="1"/>
    <col min="3585" max="3585" width="5.25" style="2" customWidth="1"/>
    <col min="3586" max="3586" width="29.125" style="2" bestFit="1" customWidth="1"/>
    <col min="3587" max="3587" width="75.625" style="2" customWidth="1"/>
    <col min="3588" max="3588" width="12.625" style="2" customWidth="1"/>
    <col min="3589" max="3839" width="9" style="2"/>
    <col min="3840" max="3840" width="2.75" style="2" customWidth="1"/>
    <col min="3841" max="3841" width="5.25" style="2" customWidth="1"/>
    <col min="3842" max="3842" width="29.125" style="2" bestFit="1" customWidth="1"/>
    <col min="3843" max="3843" width="75.625" style="2" customWidth="1"/>
    <col min="3844" max="3844" width="12.625" style="2" customWidth="1"/>
    <col min="3845" max="4095" width="9" style="2"/>
    <col min="4096" max="4096" width="2.75" style="2" customWidth="1"/>
    <col min="4097" max="4097" width="5.25" style="2" customWidth="1"/>
    <col min="4098" max="4098" width="29.125" style="2" bestFit="1" customWidth="1"/>
    <col min="4099" max="4099" width="75.625" style="2" customWidth="1"/>
    <col min="4100" max="4100" width="12.625" style="2" customWidth="1"/>
    <col min="4101" max="4351" width="9" style="2"/>
    <col min="4352" max="4352" width="2.75" style="2" customWidth="1"/>
    <col min="4353" max="4353" width="5.25" style="2" customWidth="1"/>
    <col min="4354" max="4354" width="29.125" style="2" bestFit="1" customWidth="1"/>
    <col min="4355" max="4355" width="75.625" style="2" customWidth="1"/>
    <col min="4356" max="4356" width="12.625" style="2" customWidth="1"/>
    <col min="4357" max="4607" width="9" style="2"/>
    <col min="4608" max="4608" width="2.75" style="2" customWidth="1"/>
    <col min="4609" max="4609" width="5.25" style="2" customWidth="1"/>
    <col min="4610" max="4610" width="29.125" style="2" bestFit="1" customWidth="1"/>
    <col min="4611" max="4611" width="75.625" style="2" customWidth="1"/>
    <col min="4612" max="4612" width="12.625" style="2" customWidth="1"/>
    <col min="4613" max="4863" width="9" style="2"/>
    <col min="4864" max="4864" width="2.75" style="2" customWidth="1"/>
    <col min="4865" max="4865" width="5.25" style="2" customWidth="1"/>
    <col min="4866" max="4866" width="29.125" style="2" bestFit="1" customWidth="1"/>
    <col min="4867" max="4867" width="75.625" style="2" customWidth="1"/>
    <col min="4868" max="4868" width="12.625" style="2" customWidth="1"/>
    <col min="4869" max="5119" width="9" style="2"/>
    <col min="5120" max="5120" width="2.75" style="2" customWidth="1"/>
    <col min="5121" max="5121" width="5.25" style="2" customWidth="1"/>
    <col min="5122" max="5122" width="29.125" style="2" bestFit="1" customWidth="1"/>
    <col min="5123" max="5123" width="75.625" style="2" customWidth="1"/>
    <col min="5124" max="5124" width="12.625" style="2" customWidth="1"/>
    <col min="5125" max="5375" width="9" style="2"/>
    <col min="5376" max="5376" width="2.75" style="2" customWidth="1"/>
    <col min="5377" max="5377" width="5.25" style="2" customWidth="1"/>
    <col min="5378" max="5378" width="29.125" style="2" bestFit="1" customWidth="1"/>
    <col min="5379" max="5379" width="75.625" style="2" customWidth="1"/>
    <col min="5380" max="5380" width="12.625" style="2" customWidth="1"/>
    <col min="5381" max="5631" width="9" style="2"/>
    <col min="5632" max="5632" width="2.75" style="2" customWidth="1"/>
    <col min="5633" max="5633" width="5.25" style="2" customWidth="1"/>
    <col min="5634" max="5634" width="29.125" style="2" bestFit="1" customWidth="1"/>
    <col min="5635" max="5635" width="75.625" style="2" customWidth="1"/>
    <col min="5636" max="5636" width="12.625" style="2" customWidth="1"/>
    <col min="5637" max="5887" width="9" style="2"/>
    <col min="5888" max="5888" width="2.75" style="2" customWidth="1"/>
    <col min="5889" max="5889" width="5.25" style="2" customWidth="1"/>
    <col min="5890" max="5890" width="29.125" style="2" bestFit="1" customWidth="1"/>
    <col min="5891" max="5891" width="75.625" style="2" customWidth="1"/>
    <col min="5892" max="5892" width="12.625" style="2" customWidth="1"/>
    <col min="5893" max="6143" width="9" style="2"/>
    <col min="6144" max="6144" width="2.75" style="2" customWidth="1"/>
    <col min="6145" max="6145" width="5.25" style="2" customWidth="1"/>
    <col min="6146" max="6146" width="29.125" style="2" bestFit="1" customWidth="1"/>
    <col min="6147" max="6147" width="75.625" style="2" customWidth="1"/>
    <col min="6148" max="6148" width="12.625" style="2" customWidth="1"/>
    <col min="6149" max="6399" width="9" style="2"/>
    <col min="6400" max="6400" width="2.75" style="2" customWidth="1"/>
    <col min="6401" max="6401" width="5.25" style="2" customWidth="1"/>
    <col min="6402" max="6402" width="29.125" style="2" bestFit="1" customWidth="1"/>
    <col min="6403" max="6403" width="75.625" style="2" customWidth="1"/>
    <col min="6404" max="6404" width="12.625" style="2" customWidth="1"/>
    <col min="6405" max="6655" width="9" style="2"/>
    <col min="6656" max="6656" width="2.75" style="2" customWidth="1"/>
    <col min="6657" max="6657" width="5.25" style="2" customWidth="1"/>
    <col min="6658" max="6658" width="29.125" style="2" bestFit="1" customWidth="1"/>
    <col min="6659" max="6659" width="75.625" style="2" customWidth="1"/>
    <col min="6660" max="6660" width="12.625" style="2" customWidth="1"/>
    <col min="6661" max="6911" width="9" style="2"/>
    <col min="6912" max="6912" width="2.75" style="2" customWidth="1"/>
    <col min="6913" max="6913" width="5.25" style="2" customWidth="1"/>
    <col min="6914" max="6914" width="29.125" style="2" bestFit="1" customWidth="1"/>
    <col min="6915" max="6915" width="75.625" style="2" customWidth="1"/>
    <col min="6916" max="6916" width="12.625" style="2" customWidth="1"/>
    <col min="6917" max="7167" width="9" style="2"/>
    <col min="7168" max="7168" width="2.75" style="2" customWidth="1"/>
    <col min="7169" max="7169" width="5.25" style="2" customWidth="1"/>
    <col min="7170" max="7170" width="29.125" style="2" bestFit="1" customWidth="1"/>
    <col min="7171" max="7171" width="75.625" style="2" customWidth="1"/>
    <col min="7172" max="7172" width="12.625" style="2" customWidth="1"/>
    <col min="7173" max="7423" width="9" style="2"/>
    <col min="7424" max="7424" width="2.75" style="2" customWidth="1"/>
    <col min="7425" max="7425" width="5.25" style="2" customWidth="1"/>
    <col min="7426" max="7426" width="29.125" style="2" bestFit="1" customWidth="1"/>
    <col min="7427" max="7427" width="75.625" style="2" customWidth="1"/>
    <col min="7428" max="7428" width="12.625" style="2" customWidth="1"/>
    <col min="7429" max="7679" width="9" style="2"/>
    <col min="7680" max="7680" width="2.75" style="2" customWidth="1"/>
    <col min="7681" max="7681" width="5.25" style="2" customWidth="1"/>
    <col min="7682" max="7682" width="29.125" style="2" bestFit="1" customWidth="1"/>
    <col min="7683" max="7683" width="75.625" style="2" customWidth="1"/>
    <col min="7684" max="7684" width="12.625" style="2" customWidth="1"/>
    <col min="7685" max="7935" width="9" style="2"/>
    <col min="7936" max="7936" width="2.75" style="2" customWidth="1"/>
    <col min="7937" max="7937" width="5.25" style="2" customWidth="1"/>
    <col min="7938" max="7938" width="29.125" style="2" bestFit="1" customWidth="1"/>
    <col min="7939" max="7939" width="75.625" style="2" customWidth="1"/>
    <col min="7940" max="7940" width="12.625" style="2" customWidth="1"/>
    <col min="7941" max="8191" width="9" style="2"/>
    <col min="8192" max="8192" width="2.75" style="2" customWidth="1"/>
    <col min="8193" max="8193" width="5.25" style="2" customWidth="1"/>
    <col min="8194" max="8194" width="29.125" style="2" bestFit="1" customWidth="1"/>
    <col min="8195" max="8195" width="75.625" style="2" customWidth="1"/>
    <col min="8196" max="8196" width="12.625" style="2" customWidth="1"/>
    <col min="8197" max="8447" width="9" style="2"/>
    <col min="8448" max="8448" width="2.75" style="2" customWidth="1"/>
    <col min="8449" max="8449" width="5.25" style="2" customWidth="1"/>
    <col min="8450" max="8450" width="29.125" style="2" bestFit="1" customWidth="1"/>
    <col min="8451" max="8451" width="75.625" style="2" customWidth="1"/>
    <col min="8452" max="8452" width="12.625" style="2" customWidth="1"/>
    <col min="8453" max="8703" width="9" style="2"/>
    <col min="8704" max="8704" width="2.75" style="2" customWidth="1"/>
    <col min="8705" max="8705" width="5.25" style="2" customWidth="1"/>
    <col min="8706" max="8706" width="29.125" style="2" bestFit="1" customWidth="1"/>
    <col min="8707" max="8707" width="75.625" style="2" customWidth="1"/>
    <col min="8708" max="8708" width="12.625" style="2" customWidth="1"/>
    <col min="8709" max="8959" width="9" style="2"/>
    <col min="8960" max="8960" width="2.75" style="2" customWidth="1"/>
    <col min="8961" max="8961" width="5.25" style="2" customWidth="1"/>
    <col min="8962" max="8962" width="29.125" style="2" bestFit="1" customWidth="1"/>
    <col min="8963" max="8963" width="75.625" style="2" customWidth="1"/>
    <col min="8964" max="8964" width="12.625" style="2" customWidth="1"/>
    <col min="8965" max="9215" width="9" style="2"/>
    <col min="9216" max="9216" width="2.75" style="2" customWidth="1"/>
    <col min="9217" max="9217" width="5.25" style="2" customWidth="1"/>
    <col min="9218" max="9218" width="29.125" style="2" bestFit="1" customWidth="1"/>
    <col min="9219" max="9219" width="75.625" style="2" customWidth="1"/>
    <col min="9220" max="9220" width="12.625" style="2" customWidth="1"/>
    <col min="9221" max="9471" width="9" style="2"/>
    <col min="9472" max="9472" width="2.75" style="2" customWidth="1"/>
    <col min="9473" max="9473" width="5.25" style="2" customWidth="1"/>
    <col min="9474" max="9474" width="29.125" style="2" bestFit="1" customWidth="1"/>
    <col min="9475" max="9475" width="75.625" style="2" customWidth="1"/>
    <col min="9476" max="9476" width="12.625" style="2" customWidth="1"/>
    <col min="9477" max="9727" width="9" style="2"/>
    <col min="9728" max="9728" width="2.75" style="2" customWidth="1"/>
    <col min="9729" max="9729" width="5.25" style="2" customWidth="1"/>
    <col min="9730" max="9730" width="29.125" style="2" bestFit="1" customWidth="1"/>
    <col min="9731" max="9731" width="75.625" style="2" customWidth="1"/>
    <col min="9732" max="9732" width="12.625" style="2" customWidth="1"/>
    <col min="9733" max="9983" width="9" style="2"/>
    <col min="9984" max="9984" width="2.75" style="2" customWidth="1"/>
    <col min="9985" max="9985" width="5.25" style="2" customWidth="1"/>
    <col min="9986" max="9986" width="29.125" style="2" bestFit="1" customWidth="1"/>
    <col min="9987" max="9987" width="75.625" style="2" customWidth="1"/>
    <col min="9988" max="9988" width="12.625" style="2" customWidth="1"/>
    <col min="9989" max="10239" width="9" style="2"/>
    <col min="10240" max="10240" width="2.75" style="2" customWidth="1"/>
    <col min="10241" max="10241" width="5.25" style="2" customWidth="1"/>
    <col min="10242" max="10242" width="29.125" style="2" bestFit="1" customWidth="1"/>
    <col min="10243" max="10243" width="75.625" style="2" customWidth="1"/>
    <col min="10244" max="10244" width="12.625" style="2" customWidth="1"/>
    <col min="10245" max="10495" width="9" style="2"/>
    <col min="10496" max="10496" width="2.75" style="2" customWidth="1"/>
    <col min="10497" max="10497" width="5.25" style="2" customWidth="1"/>
    <col min="10498" max="10498" width="29.125" style="2" bestFit="1" customWidth="1"/>
    <col min="10499" max="10499" width="75.625" style="2" customWidth="1"/>
    <col min="10500" max="10500" width="12.625" style="2" customWidth="1"/>
    <col min="10501" max="10751" width="9" style="2"/>
    <col min="10752" max="10752" width="2.75" style="2" customWidth="1"/>
    <col min="10753" max="10753" width="5.25" style="2" customWidth="1"/>
    <col min="10754" max="10754" width="29.125" style="2" bestFit="1" customWidth="1"/>
    <col min="10755" max="10755" width="75.625" style="2" customWidth="1"/>
    <col min="10756" max="10756" width="12.625" style="2" customWidth="1"/>
    <col min="10757" max="11007" width="9" style="2"/>
    <col min="11008" max="11008" width="2.75" style="2" customWidth="1"/>
    <col min="11009" max="11009" width="5.25" style="2" customWidth="1"/>
    <col min="11010" max="11010" width="29.125" style="2" bestFit="1" customWidth="1"/>
    <col min="11011" max="11011" width="75.625" style="2" customWidth="1"/>
    <col min="11012" max="11012" width="12.625" style="2" customWidth="1"/>
    <col min="11013" max="11263" width="9" style="2"/>
    <col min="11264" max="11264" width="2.75" style="2" customWidth="1"/>
    <col min="11265" max="11265" width="5.25" style="2" customWidth="1"/>
    <col min="11266" max="11266" width="29.125" style="2" bestFit="1" customWidth="1"/>
    <col min="11267" max="11267" width="75.625" style="2" customWidth="1"/>
    <col min="11268" max="11268" width="12.625" style="2" customWidth="1"/>
    <col min="11269" max="11519" width="9" style="2"/>
    <col min="11520" max="11520" width="2.75" style="2" customWidth="1"/>
    <col min="11521" max="11521" width="5.25" style="2" customWidth="1"/>
    <col min="11522" max="11522" width="29.125" style="2" bestFit="1" customWidth="1"/>
    <col min="11523" max="11523" width="75.625" style="2" customWidth="1"/>
    <col min="11524" max="11524" width="12.625" style="2" customWidth="1"/>
    <col min="11525" max="11775" width="9" style="2"/>
    <col min="11776" max="11776" width="2.75" style="2" customWidth="1"/>
    <col min="11777" max="11777" width="5.25" style="2" customWidth="1"/>
    <col min="11778" max="11778" width="29.125" style="2" bestFit="1" customWidth="1"/>
    <col min="11779" max="11779" width="75.625" style="2" customWidth="1"/>
    <col min="11780" max="11780" width="12.625" style="2" customWidth="1"/>
    <col min="11781" max="12031" width="9" style="2"/>
    <col min="12032" max="12032" width="2.75" style="2" customWidth="1"/>
    <col min="12033" max="12033" width="5.25" style="2" customWidth="1"/>
    <col min="12034" max="12034" width="29.125" style="2" bestFit="1" customWidth="1"/>
    <col min="12035" max="12035" width="75.625" style="2" customWidth="1"/>
    <col min="12036" max="12036" width="12.625" style="2" customWidth="1"/>
    <col min="12037" max="12287" width="9" style="2"/>
    <col min="12288" max="12288" width="2.75" style="2" customWidth="1"/>
    <col min="12289" max="12289" width="5.25" style="2" customWidth="1"/>
    <col min="12290" max="12290" width="29.125" style="2" bestFit="1" customWidth="1"/>
    <col min="12291" max="12291" width="75.625" style="2" customWidth="1"/>
    <col min="12292" max="12292" width="12.625" style="2" customWidth="1"/>
    <col min="12293" max="12543" width="9" style="2"/>
    <col min="12544" max="12544" width="2.75" style="2" customWidth="1"/>
    <col min="12545" max="12545" width="5.25" style="2" customWidth="1"/>
    <col min="12546" max="12546" width="29.125" style="2" bestFit="1" customWidth="1"/>
    <col min="12547" max="12547" width="75.625" style="2" customWidth="1"/>
    <col min="12548" max="12548" width="12.625" style="2" customWidth="1"/>
    <col min="12549" max="12799" width="9" style="2"/>
    <col min="12800" max="12800" width="2.75" style="2" customWidth="1"/>
    <col min="12801" max="12801" width="5.25" style="2" customWidth="1"/>
    <col min="12802" max="12802" width="29.125" style="2" bestFit="1" customWidth="1"/>
    <col min="12803" max="12803" width="75.625" style="2" customWidth="1"/>
    <col min="12804" max="12804" width="12.625" style="2" customWidth="1"/>
    <col min="12805" max="13055" width="9" style="2"/>
    <col min="13056" max="13056" width="2.75" style="2" customWidth="1"/>
    <col min="13057" max="13057" width="5.25" style="2" customWidth="1"/>
    <col min="13058" max="13058" width="29.125" style="2" bestFit="1" customWidth="1"/>
    <col min="13059" max="13059" width="75.625" style="2" customWidth="1"/>
    <col min="13060" max="13060" width="12.625" style="2" customWidth="1"/>
    <col min="13061" max="13311" width="9" style="2"/>
    <col min="13312" max="13312" width="2.75" style="2" customWidth="1"/>
    <col min="13313" max="13313" width="5.25" style="2" customWidth="1"/>
    <col min="13314" max="13314" width="29.125" style="2" bestFit="1" customWidth="1"/>
    <col min="13315" max="13315" width="75.625" style="2" customWidth="1"/>
    <col min="13316" max="13316" width="12.625" style="2" customWidth="1"/>
    <col min="13317" max="13567" width="9" style="2"/>
    <col min="13568" max="13568" width="2.75" style="2" customWidth="1"/>
    <col min="13569" max="13569" width="5.25" style="2" customWidth="1"/>
    <col min="13570" max="13570" width="29.125" style="2" bestFit="1" customWidth="1"/>
    <col min="13571" max="13571" width="75.625" style="2" customWidth="1"/>
    <col min="13572" max="13572" width="12.625" style="2" customWidth="1"/>
    <col min="13573" max="13823" width="9" style="2"/>
    <col min="13824" max="13824" width="2.75" style="2" customWidth="1"/>
    <col min="13825" max="13825" width="5.25" style="2" customWidth="1"/>
    <col min="13826" max="13826" width="29.125" style="2" bestFit="1" customWidth="1"/>
    <col min="13827" max="13827" width="75.625" style="2" customWidth="1"/>
    <col min="13828" max="13828" width="12.625" style="2" customWidth="1"/>
    <col min="13829" max="14079" width="9" style="2"/>
    <col min="14080" max="14080" width="2.75" style="2" customWidth="1"/>
    <col min="14081" max="14081" width="5.25" style="2" customWidth="1"/>
    <col min="14082" max="14082" width="29.125" style="2" bestFit="1" customWidth="1"/>
    <col min="14083" max="14083" width="75.625" style="2" customWidth="1"/>
    <col min="14084" max="14084" width="12.625" style="2" customWidth="1"/>
    <col min="14085" max="14335" width="9" style="2"/>
    <col min="14336" max="14336" width="2.75" style="2" customWidth="1"/>
    <col min="14337" max="14337" width="5.25" style="2" customWidth="1"/>
    <col min="14338" max="14338" width="29.125" style="2" bestFit="1" customWidth="1"/>
    <col min="14339" max="14339" width="75.625" style="2" customWidth="1"/>
    <col min="14340" max="14340" width="12.625" style="2" customWidth="1"/>
    <col min="14341" max="14591" width="9" style="2"/>
    <col min="14592" max="14592" width="2.75" style="2" customWidth="1"/>
    <col min="14593" max="14593" width="5.25" style="2" customWidth="1"/>
    <col min="14594" max="14594" width="29.125" style="2" bestFit="1" customWidth="1"/>
    <col min="14595" max="14595" width="75.625" style="2" customWidth="1"/>
    <col min="14596" max="14596" width="12.625" style="2" customWidth="1"/>
    <col min="14597" max="14847" width="9" style="2"/>
    <col min="14848" max="14848" width="2.75" style="2" customWidth="1"/>
    <col min="14849" max="14849" width="5.25" style="2" customWidth="1"/>
    <col min="14850" max="14850" width="29.125" style="2" bestFit="1" customWidth="1"/>
    <col min="14851" max="14851" width="75.625" style="2" customWidth="1"/>
    <col min="14852" max="14852" width="12.625" style="2" customWidth="1"/>
    <col min="14853" max="15103" width="9" style="2"/>
    <col min="15104" max="15104" width="2.75" style="2" customWidth="1"/>
    <col min="15105" max="15105" width="5.25" style="2" customWidth="1"/>
    <col min="15106" max="15106" width="29.125" style="2" bestFit="1" customWidth="1"/>
    <col min="15107" max="15107" width="75.625" style="2" customWidth="1"/>
    <col min="15108" max="15108" width="12.625" style="2" customWidth="1"/>
    <col min="15109" max="15359" width="9" style="2"/>
    <col min="15360" max="15360" width="2.75" style="2" customWidth="1"/>
    <col min="15361" max="15361" width="5.25" style="2" customWidth="1"/>
    <col min="15362" max="15362" width="29.125" style="2" bestFit="1" customWidth="1"/>
    <col min="15363" max="15363" width="75.625" style="2" customWidth="1"/>
    <col min="15364" max="15364" width="12.625" style="2" customWidth="1"/>
    <col min="15365" max="15615" width="9" style="2"/>
    <col min="15616" max="15616" width="2.75" style="2" customWidth="1"/>
    <col min="15617" max="15617" width="5.25" style="2" customWidth="1"/>
    <col min="15618" max="15618" width="29.125" style="2" bestFit="1" customWidth="1"/>
    <col min="15619" max="15619" width="75.625" style="2" customWidth="1"/>
    <col min="15620" max="15620" width="12.625" style="2" customWidth="1"/>
    <col min="15621" max="15871" width="9" style="2"/>
    <col min="15872" max="15872" width="2.75" style="2" customWidth="1"/>
    <col min="15873" max="15873" width="5.25" style="2" customWidth="1"/>
    <col min="15874" max="15874" width="29.125" style="2" bestFit="1" customWidth="1"/>
    <col min="15875" max="15875" width="75.625" style="2" customWidth="1"/>
    <col min="15876" max="15876" width="12.625" style="2" customWidth="1"/>
    <col min="15877" max="16127" width="9" style="2"/>
    <col min="16128" max="16128" width="2.75" style="2" customWidth="1"/>
    <col min="16129" max="16129" width="5.25" style="2" customWidth="1"/>
    <col min="16130" max="16130" width="29.125" style="2" bestFit="1" customWidth="1"/>
    <col min="16131" max="16131" width="75.625" style="2" customWidth="1"/>
    <col min="16132" max="16132" width="12.625" style="2" customWidth="1"/>
    <col min="16133" max="16384" width="9" style="2"/>
  </cols>
  <sheetData>
    <row r="1" spans="2:6" ht="15" customHeight="1">
      <c r="B1" s="163" t="s">
        <v>2180</v>
      </c>
      <c r="C1" s="246"/>
      <c r="D1" s="163"/>
    </row>
    <row r="2" spans="2:6" ht="15" customHeight="1">
      <c r="B2" s="163"/>
      <c r="C2" s="246"/>
      <c r="D2" s="163"/>
    </row>
    <row r="3" spans="2:6" ht="15" customHeight="1">
      <c r="B3" s="245" t="s">
        <v>2594</v>
      </c>
      <c r="C3" s="247"/>
      <c r="D3" s="245"/>
    </row>
    <row r="5" spans="2:6">
      <c r="B5" s="267" t="s">
        <v>65</v>
      </c>
      <c r="C5" s="267" t="s">
        <v>2607</v>
      </c>
      <c r="D5" s="267" t="s">
        <v>2628</v>
      </c>
      <c r="E5" s="267" t="s">
        <v>1034</v>
      </c>
      <c r="F5" s="267" t="s">
        <v>687</v>
      </c>
    </row>
    <row r="6" spans="2:6">
      <c r="B6" s="180">
        <v>1</v>
      </c>
      <c r="C6" s="248" t="s">
        <v>2611</v>
      </c>
      <c r="D6" s="250" t="s">
        <v>2610</v>
      </c>
      <c r="E6" s="180" t="s">
        <v>2202</v>
      </c>
      <c r="F6" s="352" t="s">
        <v>2904</v>
      </c>
    </row>
    <row r="7" spans="2:6">
      <c r="B7" s="180">
        <v>2</v>
      </c>
      <c r="C7" s="402" t="s">
        <v>2609</v>
      </c>
      <c r="D7" s="250" t="s">
        <v>2608</v>
      </c>
      <c r="E7" s="180" t="s">
        <v>2201</v>
      </c>
      <c r="F7" s="352" t="s">
        <v>2905</v>
      </c>
    </row>
    <row r="8" spans="2:6">
      <c r="B8" s="180">
        <v>3</v>
      </c>
      <c r="C8" s="403"/>
      <c r="D8" s="250" t="s">
        <v>2612</v>
      </c>
      <c r="E8" s="180" t="s">
        <v>2595</v>
      </c>
      <c r="F8" s="352" t="s">
        <v>2906</v>
      </c>
    </row>
    <row r="9" spans="2:6">
      <c r="B9" s="180">
        <v>4</v>
      </c>
      <c r="C9" s="403"/>
      <c r="D9" s="250" t="s">
        <v>2862</v>
      </c>
      <c r="E9" s="180" t="s">
        <v>2865</v>
      </c>
      <c r="F9" s="352" t="s">
        <v>2868</v>
      </c>
    </row>
    <row r="10" spans="2:6">
      <c r="B10" s="180">
        <v>5</v>
      </c>
      <c r="C10" s="403"/>
      <c r="D10" s="250" t="s">
        <v>2863</v>
      </c>
      <c r="E10" s="180" t="s">
        <v>2866</v>
      </c>
      <c r="F10" s="352" t="s">
        <v>2869</v>
      </c>
    </row>
    <row r="11" spans="2:6">
      <c r="B11" s="180">
        <v>6</v>
      </c>
      <c r="C11" s="404"/>
      <c r="D11" s="250" t="s">
        <v>2864</v>
      </c>
      <c r="E11" s="180" t="s">
        <v>2867</v>
      </c>
      <c r="F11" s="352" t="s">
        <v>2870</v>
      </c>
    </row>
    <row r="12" spans="2:6">
      <c r="B12" s="180">
        <v>7</v>
      </c>
      <c r="C12" s="248" t="s">
        <v>2629</v>
      </c>
      <c r="D12" s="250" t="s">
        <v>2613</v>
      </c>
      <c r="E12" s="352" t="s">
        <v>2783</v>
      </c>
      <c r="F12" s="352" t="s">
        <v>2907</v>
      </c>
    </row>
    <row r="13" spans="2:6">
      <c r="B13" s="180">
        <v>8</v>
      </c>
      <c r="C13" s="402" t="s">
        <v>2622</v>
      </c>
      <c r="D13" s="251" t="s">
        <v>2614</v>
      </c>
      <c r="E13" s="352" t="s">
        <v>2784</v>
      </c>
      <c r="F13" s="352" t="s">
        <v>312</v>
      </c>
    </row>
    <row r="14" spans="2:6">
      <c r="B14" s="180">
        <v>9</v>
      </c>
      <c r="C14" s="403"/>
      <c r="D14" s="250" t="s">
        <v>2615</v>
      </c>
      <c r="E14" s="352" t="s">
        <v>2785</v>
      </c>
      <c r="F14" s="352" t="s">
        <v>451</v>
      </c>
    </row>
    <row r="15" spans="2:6">
      <c r="B15" s="180">
        <v>10</v>
      </c>
      <c r="C15" s="403"/>
      <c r="D15" s="250" t="s">
        <v>2616</v>
      </c>
      <c r="E15" s="352" t="s">
        <v>2786</v>
      </c>
      <c r="F15" s="352" t="s">
        <v>2204</v>
      </c>
    </row>
    <row r="16" spans="2:6">
      <c r="B16" s="180">
        <v>11</v>
      </c>
      <c r="C16" s="402" t="s">
        <v>2623</v>
      </c>
      <c r="D16" s="250" t="s">
        <v>2617</v>
      </c>
      <c r="E16" s="352" t="s">
        <v>2639</v>
      </c>
      <c r="F16" s="352" t="s">
        <v>380</v>
      </c>
    </row>
    <row r="17" spans="2:6">
      <c r="B17" s="180">
        <v>12</v>
      </c>
      <c r="C17" s="404"/>
      <c r="D17" s="250" t="s">
        <v>2618</v>
      </c>
      <c r="E17" s="352" t="s">
        <v>2200</v>
      </c>
      <c r="F17" s="352" t="s">
        <v>2203</v>
      </c>
    </row>
    <row r="18" spans="2:6">
      <c r="B18" s="180">
        <v>13</v>
      </c>
      <c r="C18" s="248" t="s">
        <v>2624</v>
      </c>
      <c r="D18" s="250" t="s">
        <v>2746</v>
      </c>
      <c r="E18" s="352" t="s">
        <v>2597</v>
      </c>
      <c r="F18" s="352" t="s">
        <v>2908</v>
      </c>
    </row>
    <row r="19" spans="2:6">
      <c r="B19" s="180">
        <v>14</v>
      </c>
      <c r="C19" s="248" t="s">
        <v>2625</v>
      </c>
      <c r="D19" s="250" t="s">
        <v>2619</v>
      </c>
      <c r="E19" s="352" t="s">
        <v>2596</v>
      </c>
      <c r="F19" s="352" t="s">
        <v>2627</v>
      </c>
    </row>
    <row r="20" spans="2:6">
      <c r="B20" s="180">
        <v>15</v>
      </c>
      <c r="C20" s="248" t="s">
        <v>2626</v>
      </c>
      <c r="D20" s="250" t="s">
        <v>2621</v>
      </c>
      <c r="E20" s="352" t="s">
        <v>2787</v>
      </c>
      <c r="F20" s="352" t="s">
        <v>2620</v>
      </c>
    </row>
  </sheetData>
  <mergeCells count="3">
    <mergeCell ref="C13:C15"/>
    <mergeCell ref="C16:C17"/>
    <mergeCell ref="C7:C11"/>
  </mergeCells>
  <phoneticPr fontId="1"/>
  <hyperlinks>
    <hyperlink ref="D6" location="adminagent.properties!A1" display="運用管理エージェントプロパティファイル"/>
    <hyperlink ref="D7" location="mserver.properties!A1" display="Management Server環境設定ファイル"/>
    <hyperlink ref="D8" location="mserver.cfg!A1" display="Management Server用オプション定義ファイル"/>
    <hyperlink ref="D12" location="簡易構築定義ファイル!A1" display="簡易構築定義ファイル"/>
    <hyperlink ref="D14" location="HCSCサーバセットアップ定義ファイル!A1" display="HCSCサーバセットアップ定義ファイル"/>
    <hyperlink ref="D15" location="HCSCサーバランタイム定義ファイル!A1" display="HCSCサーバランタイム定義ファイル"/>
    <hyperlink ref="D16" location="'HCSC-Manager定義ファイル'!A1" display="HCSC-Manager定義ファイル"/>
    <hyperlink ref="D17" location="'HCSC-Managerコマンド共通定義ファイル'!A1" display="HCSC-Managerコマンド共通定義ファイル"/>
    <hyperlink ref="D13" location="HCSCサーバ構成定義ファイル!A1" display="HCSCサーバ構成定義ファイル"/>
    <hyperlink ref="D20" location="ユーザ拡張性能解析トレース設定ファイル!A1" display="ユーザ拡張性能解析トレース設定ファイル"/>
    <hyperlink ref="D18" location="mngsvrutilcl.properties!A1" display="mngsvrutilコマンドのクライアント側共通定義ファイル"/>
    <hyperlink ref="D19" location="cmxclient.properties!A1" display="クライアント共通設定プロパティファイル"/>
    <hyperlink ref="D9" location="snapshotlog.conf!A1" display="snapshotログ一次送付対象定義ファイル"/>
    <hyperlink ref="D10" location="snapshotlog.2.conf!A1" display="snapshotログ二次送付対象定義ファイル"/>
    <hyperlink ref="D11" location="snapshotlog.param.conf!A1" display="snapshotログ定義送付対象定義ファイル"/>
  </hyperlinks>
  <pageMargins left="0.39370078740157483" right="0.39370078740157483" top="0.59055118110236227" bottom="0.39370078740157483" header="0.19685039370078741" footer="0.19685039370078741"/>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41"/>
  <sheetViews>
    <sheetView zoomScale="85" zoomScaleNormal="85" zoomScaleSheetLayoutView="85" workbookViewId="0"/>
  </sheetViews>
  <sheetFormatPr defaultRowHeight="13.5"/>
  <cols>
    <col min="1" max="1" width="2.75" style="2" customWidth="1"/>
    <col min="2" max="2" width="5.25" style="2" customWidth="1"/>
    <col min="3" max="3" width="20.125" style="2" bestFit="1" customWidth="1"/>
    <col min="4" max="4" width="108.625" style="2" bestFit="1" customWidth="1"/>
    <col min="5" max="256" width="9" style="2"/>
    <col min="257" max="257" width="2.75" style="2" customWidth="1"/>
    <col min="258" max="258" width="5.25" style="2" customWidth="1"/>
    <col min="259" max="259" width="20.125" style="2" bestFit="1" customWidth="1"/>
    <col min="260" max="260" width="108.625" style="2" bestFit="1" customWidth="1"/>
    <col min="261" max="512" width="9" style="2"/>
    <col min="513" max="513" width="2.75" style="2" customWidth="1"/>
    <col min="514" max="514" width="5.25" style="2" customWidth="1"/>
    <col min="515" max="515" width="20.125" style="2" bestFit="1" customWidth="1"/>
    <col min="516" max="516" width="108.625" style="2" bestFit="1" customWidth="1"/>
    <col min="517" max="768" width="9" style="2"/>
    <col min="769" max="769" width="2.75" style="2" customWidth="1"/>
    <col min="770" max="770" width="5.25" style="2" customWidth="1"/>
    <col min="771" max="771" width="20.125" style="2" bestFit="1" customWidth="1"/>
    <col min="772" max="772" width="108.625" style="2" bestFit="1" customWidth="1"/>
    <col min="773" max="1024" width="9" style="2"/>
    <col min="1025" max="1025" width="2.75" style="2" customWidth="1"/>
    <col min="1026" max="1026" width="5.25" style="2" customWidth="1"/>
    <col min="1027" max="1027" width="20.125" style="2" bestFit="1" customWidth="1"/>
    <col min="1028" max="1028" width="108.625" style="2" bestFit="1" customWidth="1"/>
    <col min="1029" max="1280" width="9" style="2"/>
    <col min="1281" max="1281" width="2.75" style="2" customWidth="1"/>
    <col min="1282" max="1282" width="5.25" style="2" customWidth="1"/>
    <col min="1283" max="1283" width="20.125" style="2" bestFit="1" customWidth="1"/>
    <col min="1284" max="1284" width="108.625" style="2" bestFit="1" customWidth="1"/>
    <col min="1285" max="1536" width="9" style="2"/>
    <col min="1537" max="1537" width="2.75" style="2" customWidth="1"/>
    <col min="1538" max="1538" width="5.25" style="2" customWidth="1"/>
    <col min="1539" max="1539" width="20.125" style="2" bestFit="1" customWidth="1"/>
    <col min="1540" max="1540" width="108.625" style="2" bestFit="1" customWidth="1"/>
    <col min="1541" max="1792" width="9" style="2"/>
    <col min="1793" max="1793" width="2.75" style="2" customWidth="1"/>
    <col min="1794" max="1794" width="5.25" style="2" customWidth="1"/>
    <col min="1795" max="1795" width="20.125" style="2" bestFit="1" customWidth="1"/>
    <col min="1796" max="1796" width="108.625" style="2" bestFit="1" customWidth="1"/>
    <col min="1797" max="2048" width="9" style="2"/>
    <col min="2049" max="2049" width="2.75" style="2" customWidth="1"/>
    <col min="2050" max="2050" width="5.25" style="2" customWidth="1"/>
    <col min="2051" max="2051" width="20.125" style="2" bestFit="1" customWidth="1"/>
    <col min="2052" max="2052" width="108.625" style="2" bestFit="1" customWidth="1"/>
    <col min="2053" max="2304" width="9" style="2"/>
    <col min="2305" max="2305" width="2.75" style="2" customWidth="1"/>
    <col min="2306" max="2306" width="5.25" style="2" customWidth="1"/>
    <col min="2307" max="2307" width="20.125" style="2" bestFit="1" customWidth="1"/>
    <col min="2308" max="2308" width="108.625" style="2" bestFit="1" customWidth="1"/>
    <col min="2309" max="2560" width="9" style="2"/>
    <col min="2561" max="2561" width="2.75" style="2" customWidth="1"/>
    <col min="2562" max="2562" width="5.25" style="2" customWidth="1"/>
    <col min="2563" max="2563" width="20.125" style="2" bestFit="1" customWidth="1"/>
    <col min="2564" max="2564" width="108.625" style="2" bestFit="1" customWidth="1"/>
    <col min="2565" max="2816" width="9" style="2"/>
    <col min="2817" max="2817" width="2.75" style="2" customWidth="1"/>
    <col min="2818" max="2818" width="5.25" style="2" customWidth="1"/>
    <col min="2819" max="2819" width="20.125" style="2" bestFit="1" customWidth="1"/>
    <col min="2820" max="2820" width="108.625" style="2" bestFit="1" customWidth="1"/>
    <col min="2821" max="3072" width="9" style="2"/>
    <col min="3073" max="3073" width="2.75" style="2" customWidth="1"/>
    <col min="3074" max="3074" width="5.25" style="2" customWidth="1"/>
    <col min="3075" max="3075" width="20.125" style="2" bestFit="1" customWidth="1"/>
    <col min="3076" max="3076" width="108.625" style="2" bestFit="1" customWidth="1"/>
    <col min="3077" max="3328" width="9" style="2"/>
    <col min="3329" max="3329" width="2.75" style="2" customWidth="1"/>
    <col min="3330" max="3330" width="5.25" style="2" customWidth="1"/>
    <col min="3331" max="3331" width="20.125" style="2" bestFit="1" customWidth="1"/>
    <col min="3332" max="3332" width="108.625" style="2" bestFit="1" customWidth="1"/>
    <col min="3333" max="3584" width="9" style="2"/>
    <col min="3585" max="3585" width="2.75" style="2" customWidth="1"/>
    <col min="3586" max="3586" width="5.25" style="2" customWidth="1"/>
    <col min="3587" max="3587" width="20.125" style="2" bestFit="1" customWidth="1"/>
    <col min="3588" max="3588" width="108.625" style="2" bestFit="1" customWidth="1"/>
    <col min="3589" max="3840" width="9" style="2"/>
    <col min="3841" max="3841" width="2.75" style="2" customWidth="1"/>
    <col min="3842" max="3842" width="5.25" style="2" customWidth="1"/>
    <col min="3843" max="3843" width="20.125" style="2" bestFit="1" customWidth="1"/>
    <col min="3844" max="3844" width="108.625" style="2" bestFit="1" customWidth="1"/>
    <col min="3845" max="4096" width="9" style="2"/>
    <col min="4097" max="4097" width="2.75" style="2" customWidth="1"/>
    <col min="4098" max="4098" width="5.25" style="2" customWidth="1"/>
    <col min="4099" max="4099" width="20.125" style="2" bestFit="1" customWidth="1"/>
    <col min="4100" max="4100" width="108.625" style="2" bestFit="1" customWidth="1"/>
    <col min="4101" max="4352" width="9" style="2"/>
    <col min="4353" max="4353" width="2.75" style="2" customWidth="1"/>
    <col min="4354" max="4354" width="5.25" style="2" customWidth="1"/>
    <col min="4355" max="4355" width="20.125" style="2" bestFit="1" customWidth="1"/>
    <col min="4356" max="4356" width="108.625" style="2" bestFit="1" customWidth="1"/>
    <col min="4357" max="4608" width="9" style="2"/>
    <col min="4609" max="4609" width="2.75" style="2" customWidth="1"/>
    <col min="4610" max="4610" width="5.25" style="2" customWidth="1"/>
    <col min="4611" max="4611" width="20.125" style="2" bestFit="1" customWidth="1"/>
    <col min="4612" max="4612" width="108.625" style="2" bestFit="1" customWidth="1"/>
    <col min="4613" max="4864" width="9" style="2"/>
    <col min="4865" max="4865" width="2.75" style="2" customWidth="1"/>
    <col min="4866" max="4866" width="5.25" style="2" customWidth="1"/>
    <col min="4867" max="4867" width="20.125" style="2" bestFit="1" customWidth="1"/>
    <col min="4868" max="4868" width="108.625" style="2" bestFit="1" customWidth="1"/>
    <col min="4869" max="5120" width="9" style="2"/>
    <col min="5121" max="5121" width="2.75" style="2" customWidth="1"/>
    <col min="5122" max="5122" width="5.25" style="2" customWidth="1"/>
    <col min="5123" max="5123" width="20.125" style="2" bestFit="1" customWidth="1"/>
    <col min="5124" max="5124" width="108.625" style="2" bestFit="1" customWidth="1"/>
    <col min="5125" max="5376" width="9" style="2"/>
    <col min="5377" max="5377" width="2.75" style="2" customWidth="1"/>
    <col min="5378" max="5378" width="5.25" style="2" customWidth="1"/>
    <col min="5379" max="5379" width="20.125" style="2" bestFit="1" customWidth="1"/>
    <col min="5380" max="5380" width="108.625" style="2" bestFit="1" customWidth="1"/>
    <col min="5381" max="5632" width="9" style="2"/>
    <col min="5633" max="5633" width="2.75" style="2" customWidth="1"/>
    <col min="5634" max="5634" width="5.25" style="2" customWidth="1"/>
    <col min="5635" max="5635" width="20.125" style="2" bestFit="1" customWidth="1"/>
    <col min="5636" max="5636" width="108.625" style="2" bestFit="1" customWidth="1"/>
    <col min="5637" max="5888" width="9" style="2"/>
    <col min="5889" max="5889" width="2.75" style="2" customWidth="1"/>
    <col min="5890" max="5890" width="5.25" style="2" customWidth="1"/>
    <col min="5891" max="5891" width="20.125" style="2" bestFit="1" customWidth="1"/>
    <col min="5892" max="5892" width="108.625" style="2" bestFit="1" customWidth="1"/>
    <col min="5893" max="6144" width="9" style="2"/>
    <col min="6145" max="6145" width="2.75" style="2" customWidth="1"/>
    <col min="6146" max="6146" width="5.25" style="2" customWidth="1"/>
    <col min="6147" max="6147" width="20.125" style="2" bestFit="1" customWidth="1"/>
    <col min="6148" max="6148" width="108.625" style="2" bestFit="1" customWidth="1"/>
    <col min="6149" max="6400" width="9" style="2"/>
    <col min="6401" max="6401" width="2.75" style="2" customWidth="1"/>
    <col min="6402" max="6402" width="5.25" style="2" customWidth="1"/>
    <col min="6403" max="6403" width="20.125" style="2" bestFit="1" customWidth="1"/>
    <col min="6404" max="6404" width="108.625" style="2" bestFit="1" customWidth="1"/>
    <col min="6405" max="6656" width="9" style="2"/>
    <col min="6657" max="6657" width="2.75" style="2" customWidth="1"/>
    <col min="6658" max="6658" width="5.25" style="2" customWidth="1"/>
    <col min="6659" max="6659" width="20.125" style="2" bestFit="1" customWidth="1"/>
    <col min="6660" max="6660" width="108.625" style="2" bestFit="1" customWidth="1"/>
    <col min="6661" max="6912" width="9" style="2"/>
    <col min="6913" max="6913" width="2.75" style="2" customWidth="1"/>
    <col min="6914" max="6914" width="5.25" style="2" customWidth="1"/>
    <col min="6915" max="6915" width="20.125" style="2" bestFit="1" customWidth="1"/>
    <col min="6916" max="6916" width="108.625" style="2" bestFit="1" customWidth="1"/>
    <col min="6917" max="7168" width="9" style="2"/>
    <col min="7169" max="7169" width="2.75" style="2" customWidth="1"/>
    <col min="7170" max="7170" width="5.25" style="2" customWidth="1"/>
    <col min="7171" max="7171" width="20.125" style="2" bestFit="1" customWidth="1"/>
    <col min="7172" max="7172" width="108.625" style="2" bestFit="1" customWidth="1"/>
    <col min="7173" max="7424" width="9" style="2"/>
    <col min="7425" max="7425" width="2.75" style="2" customWidth="1"/>
    <col min="7426" max="7426" width="5.25" style="2" customWidth="1"/>
    <col min="7427" max="7427" width="20.125" style="2" bestFit="1" customWidth="1"/>
    <col min="7428" max="7428" width="108.625" style="2" bestFit="1" customWidth="1"/>
    <col min="7429" max="7680" width="9" style="2"/>
    <col min="7681" max="7681" width="2.75" style="2" customWidth="1"/>
    <col min="7682" max="7682" width="5.25" style="2" customWidth="1"/>
    <col min="7683" max="7683" width="20.125" style="2" bestFit="1" customWidth="1"/>
    <col min="7684" max="7684" width="108.625" style="2" bestFit="1" customWidth="1"/>
    <col min="7685" max="7936" width="9" style="2"/>
    <col min="7937" max="7937" width="2.75" style="2" customWidth="1"/>
    <col min="7938" max="7938" width="5.25" style="2" customWidth="1"/>
    <col min="7939" max="7939" width="20.125" style="2" bestFit="1" customWidth="1"/>
    <col min="7940" max="7940" width="108.625" style="2" bestFit="1" customWidth="1"/>
    <col min="7941" max="8192" width="9" style="2"/>
    <col min="8193" max="8193" width="2.75" style="2" customWidth="1"/>
    <col min="8194" max="8194" width="5.25" style="2" customWidth="1"/>
    <col min="8195" max="8195" width="20.125" style="2" bestFit="1" customWidth="1"/>
    <col min="8196" max="8196" width="108.625" style="2" bestFit="1" customWidth="1"/>
    <col min="8197" max="8448" width="9" style="2"/>
    <col min="8449" max="8449" width="2.75" style="2" customWidth="1"/>
    <col min="8450" max="8450" width="5.25" style="2" customWidth="1"/>
    <col min="8451" max="8451" width="20.125" style="2" bestFit="1" customWidth="1"/>
    <col min="8452" max="8452" width="108.625" style="2" bestFit="1" customWidth="1"/>
    <col min="8453" max="8704" width="9" style="2"/>
    <col min="8705" max="8705" width="2.75" style="2" customWidth="1"/>
    <col min="8706" max="8706" width="5.25" style="2" customWidth="1"/>
    <col min="8707" max="8707" width="20.125" style="2" bestFit="1" customWidth="1"/>
    <col min="8708" max="8708" width="108.625" style="2" bestFit="1" customWidth="1"/>
    <col min="8709" max="8960" width="9" style="2"/>
    <col min="8961" max="8961" width="2.75" style="2" customWidth="1"/>
    <col min="8962" max="8962" width="5.25" style="2" customWidth="1"/>
    <col min="8963" max="8963" width="20.125" style="2" bestFit="1" customWidth="1"/>
    <col min="8964" max="8964" width="108.625" style="2" bestFit="1" customWidth="1"/>
    <col min="8965" max="9216" width="9" style="2"/>
    <col min="9217" max="9217" width="2.75" style="2" customWidth="1"/>
    <col min="9218" max="9218" width="5.25" style="2" customWidth="1"/>
    <col min="9219" max="9219" width="20.125" style="2" bestFit="1" customWidth="1"/>
    <col min="9220" max="9220" width="108.625" style="2" bestFit="1" customWidth="1"/>
    <col min="9221" max="9472" width="9" style="2"/>
    <col min="9473" max="9473" width="2.75" style="2" customWidth="1"/>
    <col min="9474" max="9474" width="5.25" style="2" customWidth="1"/>
    <col min="9475" max="9475" width="20.125" style="2" bestFit="1" customWidth="1"/>
    <col min="9476" max="9476" width="108.625" style="2" bestFit="1" customWidth="1"/>
    <col min="9477" max="9728" width="9" style="2"/>
    <col min="9729" max="9729" width="2.75" style="2" customWidth="1"/>
    <col min="9730" max="9730" width="5.25" style="2" customWidth="1"/>
    <col min="9731" max="9731" width="20.125" style="2" bestFit="1" customWidth="1"/>
    <col min="9732" max="9732" width="108.625" style="2" bestFit="1" customWidth="1"/>
    <col min="9733" max="9984" width="9" style="2"/>
    <col min="9985" max="9985" width="2.75" style="2" customWidth="1"/>
    <col min="9986" max="9986" width="5.25" style="2" customWidth="1"/>
    <col min="9987" max="9987" width="20.125" style="2" bestFit="1" customWidth="1"/>
    <col min="9988" max="9988" width="108.625" style="2" bestFit="1" customWidth="1"/>
    <col min="9989" max="10240" width="9" style="2"/>
    <col min="10241" max="10241" width="2.75" style="2" customWidth="1"/>
    <col min="10242" max="10242" width="5.25" style="2" customWidth="1"/>
    <col min="10243" max="10243" width="20.125" style="2" bestFit="1" customWidth="1"/>
    <col min="10244" max="10244" width="108.625" style="2" bestFit="1" customWidth="1"/>
    <col min="10245" max="10496" width="9" style="2"/>
    <col min="10497" max="10497" width="2.75" style="2" customWidth="1"/>
    <col min="10498" max="10498" width="5.25" style="2" customWidth="1"/>
    <col min="10499" max="10499" width="20.125" style="2" bestFit="1" customWidth="1"/>
    <col min="10500" max="10500" width="108.625" style="2" bestFit="1" customWidth="1"/>
    <col min="10501" max="10752" width="9" style="2"/>
    <col min="10753" max="10753" width="2.75" style="2" customWidth="1"/>
    <col min="10754" max="10754" width="5.25" style="2" customWidth="1"/>
    <col min="10755" max="10755" width="20.125" style="2" bestFit="1" customWidth="1"/>
    <col min="10756" max="10756" width="108.625" style="2" bestFit="1" customWidth="1"/>
    <col min="10757" max="11008" width="9" style="2"/>
    <col min="11009" max="11009" width="2.75" style="2" customWidth="1"/>
    <col min="11010" max="11010" width="5.25" style="2" customWidth="1"/>
    <col min="11011" max="11011" width="20.125" style="2" bestFit="1" customWidth="1"/>
    <col min="11012" max="11012" width="108.625" style="2" bestFit="1" customWidth="1"/>
    <col min="11013" max="11264" width="9" style="2"/>
    <col min="11265" max="11265" width="2.75" style="2" customWidth="1"/>
    <col min="11266" max="11266" width="5.25" style="2" customWidth="1"/>
    <col min="11267" max="11267" width="20.125" style="2" bestFit="1" customWidth="1"/>
    <col min="11268" max="11268" width="108.625" style="2" bestFit="1" customWidth="1"/>
    <col min="11269" max="11520" width="9" style="2"/>
    <col min="11521" max="11521" width="2.75" style="2" customWidth="1"/>
    <col min="11522" max="11522" width="5.25" style="2" customWidth="1"/>
    <col min="11523" max="11523" width="20.125" style="2" bestFit="1" customWidth="1"/>
    <col min="11524" max="11524" width="108.625" style="2" bestFit="1" customWidth="1"/>
    <col min="11525" max="11776" width="9" style="2"/>
    <col min="11777" max="11777" width="2.75" style="2" customWidth="1"/>
    <col min="11778" max="11778" width="5.25" style="2" customWidth="1"/>
    <col min="11779" max="11779" width="20.125" style="2" bestFit="1" customWidth="1"/>
    <col min="11780" max="11780" width="108.625" style="2" bestFit="1" customWidth="1"/>
    <col min="11781" max="12032" width="9" style="2"/>
    <col min="12033" max="12033" width="2.75" style="2" customWidth="1"/>
    <col min="12034" max="12034" width="5.25" style="2" customWidth="1"/>
    <col min="12035" max="12035" width="20.125" style="2" bestFit="1" customWidth="1"/>
    <col min="12036" max="12036" width="108.625" style="2" bestFit="1" customWidth="1"/>
    <col min="12037" max="12288" width="9" style="2"/>
    <col min="12289" max="12289" width="2.75" style="2" customWidth="1"/>
    <col min="12290" max="12290" width="5.25" style="2" customWidth="1"/>
    <col min="12291" max="12291" width="20.125" style="2" bestFit="1" customWidth="1"/>
    <col min="12292" max="12292" width="108.625" style="2" bestFit="1" customWidth="1"/>
    <col min="12293" max="12544" width="9" style="2"/>
    <col min="12545" max="12545" width="2.75" style="2" customWidth="1"/>
    <col min="12546" max="12546" width="5.25" style="2" customWidth="1"/>
    <col min="12547" max="12547" width="20.125" style="2" bestFit="1" customWidth="1"/>
    <col min="12548" max="12548" width="108.625" style="2" bestFit="1" customWidth="1"/>
    <col min="12549" max="12800" width="9" style="2"/>
    <col min="12801" max="12801" width="2.75" style="2" customWidth="1"/>
    <col min="12802" max="12802" width="5.25" style="2" customWidth="1"/>
    <col min="12803" max="12803" width="20.125" style="2" bestFit="1" customWidth="1"/>
    <col min="12804" max="12804" width="108.625" style="2" bestFit="1" customWidth="1"/>
    <col min="12805" max="13056" width="9" style="2"/>
    <col min="13057" max="13057" width="2.75" style="2" customWidth="1"/>
    <col min="13058" max="13058" width="5.25" style="2" customWidth="1"/>
    <col min="13059" max="13059" width="20.125" style="2" bestFit="1" customWidth="1"/>
    <col min="13060" max="13060" width="108.625" style="2" bestFit="1" customWidth="1"/>
    <col min="13061" max="13312" width="9" style="2"/>
    <col min="13313" max="13313" width="2.75" style="2" customWidth="1"/>
    <col min="13314" max="13314" width="5.25" style="2" customWidth="1"/>
    <col min="13315" max="13315" width="20.125" style="2" bestFit="1" customWidth="1"/>
    <col min="13316" max="13316" width="108.625" style="2" bestFit="1" customWidth="1"/>
    <col min="13317" max="13568" width="9" style="2"/>
    <col min="13569" max="13569" width="2.75" style="2" customWidth="1"/>
    <col min="13570" max="13570" width="5.25" style="2" customWidth="1"/>
    <col min="13571" max="13571" width="20.125" style="2" bestFit="1" customWidth="1"/>
    <col min="13572" max="13572" width="108.625" style="2" bestFit="1" customWidth="1"/>
    <col min="13573" max="13824" width="9" style="2"/>
    <col min="13825" max="13825" width="2.75" style="2" customWidth="1"/>
    <col min="13826" max="13826" width="5.25" style="2" customWidth="1"/>
    <col min="13827" max="13827" width="20.125" style="2" bestFit="1" customWidth="1"/>
    <col min="13828" max="13828" width="108.625" style="2" bestFit="1" customWidth="1"/>
    <col min="13829" max="14080" width="9" style="2"/>
    <col min="14081" max="14081" width="2.75" style="2" customWidth="1"/>
    <col min="14082" max="14082" width="5.25" style="2" customWidth="1"/>
    <col min="14083" max="14083" width="20.125" style="2" bestFit="1" customWidth="1"/>
    <col min="14084" max="14084" width="108.625" style="2" bestFit="1" customWidth="1"/>
    <col min="14085" max="14336" width="9" style="2"/>
    <col min="14337" max="14337" width="2.75" style="2" customWidth="1"/>
    <col min="14338" max="14338" width="5.25" style="2" customWidth="1"/>
    <col min="14339" max="14339" width="20.125" style="2" bestFit="1" customWidth="1"/>
    <col min="14340" max="14340" width="108.625" style="2" bestFit="1" customWidth="1"/>
    <col min="14341" max="14592" width="9" style="2"/>
    <col min="14593" max="14593" width="2.75" style="2" customWidth="1"/>
    <col min="14594" max="14594" width="5.25" style="2" customWidth="1"/>
    <col min="14595" max="14595" width="20.125" style="2" bestFit="1" customWidth="1"/>
    <col min="14596" max="14596" width="108.625" style="2" bestFit="1" customWidth="1"/>
    <col min="14597" max="14848" width="9" style="2"/>
    <col min="14849" max="14849" width="2.75" style="2" customWidth="1"/>
    <col min="14850" max="14850" width="5.25" style="2" customWidth="1"/>
    <col min="14851" max="14851" width="20.125" style="2" bestFit="1" customWidth="1"/>
    <col min="14852" max="14852" width="108.625" style="2" bestFit="1" customWidth="1"/>
    <col min="14853" max="15104" width="9" style="2"/>
    <col min="15105" max="15105" width="2.75" style="2" customWidth="1"/>
    <col min="15106" max="15106" width="5.25" style="2" customWidth="1"/>
    <col min="15107" max="15107" width="20.125" style="2" bestFit="1" customWidth="1"/>
    <col min="15108" max="15108" width="108.625" style="2" bestFit="1" customWidth="1"/>
    <col min="15109" max="15360" width="9" style="2"/>
    <col min="15361" max="15361" width="2.75" style="2" customWidth="1"/>
    <col min="15362" max="15362" width="5.25" style="2" customWidth="1"/>
    <col min="15363" max="15363" width="20.125" style="2" bestFit="1" customWidth="1"/>
    <col min="15364" max="15364" width="108.625" style="2" bestFit="1" customWidth="1"/>
    <col min="15365" max="15616" width="9" style="2"/>
    <col min="15617" max="15617" width="2.75" style="2" customWidth="1"/>
    <col min="15618" max="15618" width="5.25" style="2" customWidth="1"/>
    <col min="15619" max="15619" width="20.125" style="2" bestFit="1" customWidth="1"/>
    <col min="15620" max="15620" width="108.625" style="2" bestFit="1" customWidth="1"/>
    <col min="15621" max="15872" width="9" style="2"/>
    <col min="15873" max="15873" width="2.75" style="2" customWidth="1"/>
    <col min="15874" max="15874" width="5.25" style="2" customWidth="1"/>
    <col min="15875" max="15875" width="20.125" style="2" bestFit="1" customWidth="1"/>
    <col min="15876" max="15876" width="108.625" style="2" bestFit="1" customWidth="1"/>
    <col min="15877" max="16128" width="9" style="2"/>
    <col min="16129" max="16129" width="2.75" style="2" customWidth="1"/>
    <col min="16130" max="16130" width="5.25" style="2" customWidth="1"/>
    <col min="16131" max="16131" width="20.125" style="2" bestFit="1" customWidth="1"/>
    <col min="16132" max="16132" width="108.625" style="2" bestFit="1" customWidth="1"/>
    <col min="16133" max="16384" width="9" style="2"/>
  </cols>
  <sheetData>
    <row r="1" spans="2:4" ht="14.25">
      <c r="B1" s="163" t="s">
        <v>2250</v>
      </c>
    </row>
    <row r="2" spans="2:4" ht="17.25">
      <c r="B2" s="164"/>
    </row>
    <row r="3" spans="2:4">
      <c r="B3" s="2" t="s">
        <v>2251</v>
      </c>
    </row>
    <row r="5" spans="2:4">
      <c r="B5" s="2" t="s">
        <v>2252</v>
      </c>
    </row>
    <row r="6" spans="2:4">
      <c r="B6" s="267" t="s">
        <v>65</v>
      </c>
      <c r="C6" s="267" t="s">
        <v>2253</v>
      </c>
      <c r="D6" s="267" t="s">
        <v>687</v>
      </c>
    </row>
    <row r="7" spans="2:4">
      <c r="B7" s="168">
        <f>ROW()-6</f>
        <v>1</v>
      </c>
      <c r="C7" s="169" t="s">
        <v>697</v>
      </c>
      <c r="D7" s="169" t="s">
        <v>2254</v>
      </c>
    </row>
    <row r="8" spans="2:4" ht="27">
      <c r="B8" s="168">
        <f>ROW()-6</f>
        <v>2</v>
      </c>
      <c r="C8" s="169" t="s">
        <v>2288</v>
      </c>
      <c r="D8" s="10" t="s">
        <v>2663</v>
      </c>
    </row>
    <row r="9" spans="2:4">
      <c r="B9" s="168">
        <f>ROW()-6</f>
        <v>3</v>
      </c>
      <c r="C9" s="169" t="s">
        <v>687</v>
      </c>
      <c r="D9" s="3" t="s">
        <v>2255</v>
      </c>
    </row>
    <row r="10" spans="2:4">
      <c r="B10" s="168">
        <f>ROW()-6</f>
        <v>4</v>
      </c>
      <c r="C10" s="169" t="s">
        <v>1035</v>
      </c>
      <c r="D10" s="3" t="s">
        <v>2770</v>
      </c>
    </row>
    <row r="12" spans="2:4">
      <c r="B12" s="2" t="s">
        <v>2256</v>
      </c>
    </row>
    <row r="13" spans="2:4">
      <c r="B13" s="267" t="s">
        <v>65</v>
      </c>
      <c r="C13" s="267" t="s">
        <v>2257</v>
      </c>
      <c r="D13" s="267" t="s">
        <v>687</v>
      </c>
    </row>
    <row r="14" spans="2:4">
      <c r="B14" s="168">
        <f>ROW()-13</f>
        <v>1</v>
      </c>
      <c r="C14" s="169" t="s">
        <v>2258</v>
      </c>
      <c r="D14" s="169" t="s">
        <v>2259</v>
      </c>
    </row>
    <row r="15" spans="2:4">
      <c r="B15" s="168">
        <f t="shared" ref="B15:B26" si="0">ROW()-13</f>
        <v>2</v>
      </c>
      <c r="C15" s="169" t="s">
        <v>2260</v>
      </c>
      <c r="D15" s="169" t="s">
        <v>2261</v>
      </c>
    </row>
    <row r="16" spans="2:4">
      <c r="B16" s="168">
        <f t="shared" si="0"/>
        <v>3</v>
      </c>
      <c r="C16" s="169" t="s">
        <v>2262</v>
      </c>
      <c r="D16" s="169" t="s">
        <v>2263</v>
      </c>
    </row>
    <row r="17" spans="2:4" ht="67.5">
      <c r="B17" s="168">
        <f t="shared" si="0"/>
        <v>4</v>
      </c>
      <c r="C17" s="169" t="s">
        <v>1036</v>
      </c>
      <c r="D17" s="10" t="s">
        <v>2264</v>
      </c>
    </row>
    <row r="18" spans="2:4">
      <c r="B18" s="168">
        <f t="shared" si="0"/>
        <v>5</v>
      </c>
      <c r="C18" s="169" t="s">
        <v>2265</v>
      </c>
      <c r="D18" s="3" t="s">
        <v>2266</v>
      </c>
    </row>
    <row r="19" spans="2:4">
      <c r="B19" s="168">
        <f t="shared" si="0"/>
        <v>6</v>
      </c>
      <c r="C19" s="169" t="s">
        <v>2267</v>
      </c>
      <c r="D19" s="3" t="s">
        <v>2268</v>
      </c>
    </row>
    <row r="20" spans="2:4">
      <c r="B20" s="168">
        <f t="shared" si="0"/>
        <v>7</v>
      </c>
      <c r="C20" s="169" t="s">
        <v>2269</v>
      </c>
      <c r="D20" s="3" t="s">
        <v>2270</v>
      </c>
    </row>
    <row r="21" spans="2:4" ht="27">
      <c r="B21" s="168">
        <f t="shared" si="0"/>
        <v>8</v>
      </c>
      <c r="C21" s="169" t="s">
        <v>2271</v>
      </c>
      <c r="D21" s="3" t="s">
        <v>2714</v>
      </c>
    </row>
    <row r="22" spans="2:4">
      <c r="B22" s="168">
        <f t="shared" si="0"/>
        <v>9</v>
      </c>
      <c r="C22" s="169" t="s">
        <v>2272</v>
      </c>
      <c r="D22" s="3" t="s">
        <v>2771</v>
      </c>
    </row>
    <row r="23" spans="2:4">
      <c r="B23" s="168">
        <f t="shared" si="0"/>
        <v>10</v>
      </c>
      <c r="C23" s="169" t="s">
        <v>2273</v>
      </c>
      <c r="D23" s="3" t="s">
        <v>2274</v>
      </c>
    </row>
    <row r="24" spans="2:4" ht="27">
      <c r="B24" s="252">
        <f t="shared" si="0"/>
        <v>11</v>
      </c>
      <c r="C24" s="253" t="s">
        <v>2718</v>
      </c>
      <c r="D24" s="239" t="s">
        <v>2722</v>
      </c>
    </row>
    <row r="25" spans="2:4" ht="27">
      <c r="B25" s="252">
        <f t="shared" si="0"/>
        <v>12</v>
      </c>
      <c r="C25" s="253" t="s">
        <v>2719</v>
      </c>
      <c r="D25" s="266" t="s">
        <v>2720</v>
      </c>
    </row>
    <row r="26" spans="2:4">
      <c r="B26" s="252">
        <f t="shared" si="0"/>
        <v>13</v>
      </c>
      <c r="C26" s="253" t="s">
        <v>2311</v>
      </c>
      <c r="D26" s="239" t="s">
        <v>2630</v>
      </c>
    </row>
    <row r="27" spans="2:4">
      <c r="B27" s="170"/>
      <c r="C27" s="171"/>
      <c r="D27" s="172"/>
    </row>
    <row r="28" spans="2:4">
      <c r="B28" s="2" t="s">
        <v>2275</v>
      </c>
    </row>
    <row r="29" spans="2:4">
      <c r="B29" s="267" t="s">
        <v>65</v>
      </c>
      <c r="C29" s="267" t="s">
        <v>2276</v>
      </c>
      <c r="D29" s="267" t="s">
        <v>687</v>
      </c>
    </row>
    <row r="30" spans="2:4" ht="94.5">
      <c r="B30" s="168">
        <f>ROW()-29</f>
        <v>1</v>
      </c>
      <c r="C30" s="169" t="s">
        <v>2277</v>
      </c>
      <c r="D30" s="3" t="s">
        <v>2278</v>
      </c>
    </row>
    <row r="31" spans="2:4" ht="54">
      <c r="B31" s="168">
        <f>ROW()-29</f>
        <v>2</v>
      </c>
      <c r="C31" s="169" t="s">
        <v>2279</v>
      </c>
      <c r="D31" s="3" t="s">
        <v>2280</v>
      </c>
    </row>
    <row r="32" spans="2:4">
      <c r="B32" s="170"/>
      <c r="C32" s="171"/>
      <c r="D32" s="172"/>
    </row>
    <row r="33" spans="2:4">
      <c r="B33" s="2" t="s">
        <v>2281</v>
      </c>
    </row>
    <row r="34" spans="2:4">
      <c r="B34" s="267" t="s">
        <v>65</v>
      </c>
      <c r="C34" s="267" t="s">
        <v>2282</v>
      </c>
      <c r="D34" s="267" t="s">
        <v>687</v>
      </c>
    </row>
    <row r="35" spans="2:4">
      <c r="B35" s="168">
        <f>ROW()-34</f>
        <v>1</v>
      </c>
      <c r="C35" s="169" t="s">
        <v>2283</v>
      </c>
      <c r="D35" s="3" t="s">
        <v>2284</v>
      </c>
    </row>
    <row r="36" spans="2:4">
      <c r="D36" s="1"/>
    </row>
    <row r="37" spans="2:4">
      <c r="B37" s="2" t="s">
        <v>2285</v>
      </c>
    </row>
    <row r="38" spans="2:4">
      <c r="B38" s="267" t="s">
        <v>65</v>
      </c>
      <c r="C38" s="267" t="s">
        <v>2179</v>
      </c>
      <c r="D38" s="267" t="s">
        <v>687</v>
      </c>
    </row>
    <row r="39" spans="2:4" ht="94.5">
      <c r="B39" s="168">
        <f>ROW()-38</f>
        <v>1</v>
      </c>
      <c r="C39" s="169" t="s">
        <v>287</v>
      </c>
      <c r="D39" s="165" t="s">
        <v>2896</v>
      </c>
    </row>
    <row r="40" spans="2:4" ht="81">
      <c r="B40" s="168">
        <f t="shared" ref="B40:B41" si="1">ROW()-38</f>
        <v>2</v>
      </c>
      <c r="C40" s="169" t="s">
        <v>2375</v>
      </c>
      <c r="D40" s="3" t="s">
        <v>2645</v>
      </c>
    </row>
    <row r="41" spans="2:4" ht="81">
      <c r="B41" s="168">
        <f t="shared" si="1"/>
        <v>3</v>
      </c>
      <c r="C41" s="169" t="s">
        <v>2286</v>
      </c>
      <c r="D41" s="3" t="s">
        <v>2287</v>
      </c>
    </row>
  </sheetData>
  <phoneticPr fontId="1"/>
  <pageMargins left="0.39370078740157483" right="0.39370078740157483" top="0.59055118110236227" bottom="0.39370078740157483" header="0.19685039370078741" footer="0.19685039370078741"/>
  <pageSetup paperSize="9" fitToHeight="0" orientation="landscape" r:id="rId1"/>
  <headerFooter alignWithMargins="0"/>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8"/>
  <sheetViews>
    <sheetView showGridLines="0" zoomScale="80" zoomScaleNormal="80" workbookViewId="0">
      <pane ySplit="5" topLeftCell="A6" activePane="bottomLeft" state="frozen"/>
      <selection pane="bottomLeft"/>
    </sheetView>
  </sheetViews>
  <sheetFormatPr defaultRowHeight="13.5"/>
  <cols>
    <col min="1" max="1" width="5.625" style="5" customWidth="1"/>
    <col min="2" max="2" width="13.75" style="1" customWidth="1"/>
    <col min="3" max="3" width="50.75" style="1" bestFit="1" customWidth="1"/>
    <col min="4" max="4" width="56.625" style="1" customWidth="1"/>
    <col min="5" max="5" width="20.625" style="1" customWidth="1"/>
    <col min="6" max="6" width="15.625" style="1" customWidth="1"/>
    <col min="7" max="7" width="20.625" style="19" bestFit="1" customWidth="1"/>
    <col min="8" max="9" width="15.625" style="1" customWidth="1"/>
    <col min="10" max="10" width="10.25" style="1" customWidth="1"/>
    <col min="11" max="11" width="10.125" style="1" customWidth="1"/>
    <col min="12" max="16384" width="9" style="1"/>
  </cols>
  <sheetData>
    <row r="1" spans="1:11" s="2" customFormat="1">
      <c r="B1" s="2" t="s">
        <v>697</v>
      </c>
      <c r="C1" s="2" t="s">
        <v>2600</v>
      </c>
      <c r="G1" s="18"/>
    </row>
    <row r="2" spans="1:11" s="2" customFormat="1">
      <c r="B2" s="2" t="s">
        <v>2288</v>
      </c>
      <c r="C2" s="2" t="s">
        <v>2290</v>
      </c>
      <c r="G2" s="18"/>
    </row>
    <row r="3" spans="1:11" s="2" customFormat="1">
      <c r="B3" s="2" t="s">
        <v>687</v>
      </c>
      <c r="C3" s="2" t="s">
        <v>2089</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2721</v>
      </c>
    </row>
    <row r="6" spans="1:11" ht="135">
      <c r="A6" s="137">
        <f>ROW()-5</f>
        <v>1</v>
      </c>
      <c r="B6" s="405"/>
      <c r="C6" s="97" t="s">
        <v>2439</v>
      </c>
      <c r="D6" s="149" t="s">
        <v>2090</v>
      </c>
      <c r="E6" s="99" t="s">
        <v>2440</v>
      </c>
      <c r="F6" s="95" t="s">
        <v>13</v>
      </c>
      <c r="G6" s="95" t="s">
        <v>287</v>
      </c>
      <c r="H6" s="97" t="s">
        <v>14</v>
      </c>
      <c r="I6" s="136"/>
      <c r="J6" s="1" t="str">
        <f>IF(H6="-","-","○")</f>
        <v>-</v>
      </c>
      <c r="K6" s="1" t="str">
        <f>IF(G6="未定義","-","○")</f>
        <v>-</v>
      </c>
    </row>
    <row r="7" spans="1:11" ht="135">
      <c r="A7" s="137">
        <f t="shared" ref="A7:A68" si="0">ROW()-5</f>
        <v>2</v>
      </c>
      <c r="B7" s="406"/>
      <c r="C7" s="97" t="s">
        <v>2674</v>
      </c>
      <c r="D7" s="149" t="s">
        <v>2675</v>
      </c>
      <c r="E7" s="99" t="s">
        <v>2440</v>
      </c>
      <c r="F7" s="95" t="s">
        <v>13</v>
      </c>
      <c r="G7" s="95" t="s">
        <v>287</v>
      </c>
      <c r="H7" s="97" t="s">
        <v>14</v>
      </c>
      <c r="I7" s="136"/>
      <c r="J7" s="1" t="str">
        <f t="shared" ref="J7:J68" si="1">IF(H7="-","-","○")</f>
        <v>-</v>
      </c>
      <c r="K7" s="1" t="str">
        <f t="shared" ref="K7:K68" si="2">IF(G7="未定義","-","○")</f>
        <v>-</v>
      </c>
    </row>
    <row r="8" spans="1:11" ht="67.5">
      <c r="A8" s="137">
        <f t="shared" si="0"/>
        <v>3</v>
      </c>
      <c r="B8" s="406"/>
      <c r="C8" s="16" t="s">
        <v>2244</v>
      </c>
      <c r="D8" s="97" t="s">
        <v>2091</v>
      </c>
      <c r="E8" s="99" t="s">
        <v>2397</v>
      </c>
      <c r="F8" s="95">
        <v>20295</v>
      </c>
      <c r="G8" s="178" t="s">
        <v>2221</v>
      </c>
      <c r="H8" s="99" t="s">
        <v>2773</v>
      </c>
      <c r="I8" s="136"/>
      <c r="J8" s="1" t="str">
        <f t="shared" si="1"/>
        <v>○</v>
      </c>
      <c r="K8" s="1" t="str">
        <f t="shared" si="2"/>
        <v>○</v>
      </c>
    </row>
    <row r="9" spans="1:11" ht="216">
      <c r="A9" s="137">
        <f t="shared" si="0"/>
        <v>4</v>
      </c>
      <c r="B9" s="406"/>
      <c r="C9" s="97" t="s">
        <v>2676</v>
      </c>
      <c r="D9" s="97" t="s">
        <v>2677</v>
      </c>
      <c r="E9" s="99" t="s">
        <v>2384</v>
      </c>
      <c r="F9" s="95" t="s">
        <v>665</v>
      </c>
      <c r="G9" s="95" t="s">
        <v>287</v>
      </c>
      <c r="H9" s="97" t="s">
        <v>14</v>
      </c>
      <c r="I9" s="99"/>
      <c r="J9" s="1" t="str">
        <f t="shared" si="1"/>
        <v>-</v>
      </c>
      <c r="K9" s="1" t="str">
        <f t="shared" si="2"/>
        <v>-</v>
      </c>
    </row>
    <row r="10" spans="1:11" ht="121.5">
      <c r="A10" s="137">
        <f t="shared" si="0"/>
        <v>5</v>
      </c>
      <c r="B10" s="406"/>
      <c r="C10" s="97" t="s">
        <v>2441</v>
      </c>
      <c r="D10" s="97" t="s">
        <v>2092</v>
      </c>
      <c r="E10" s="99" t="s">
        <v>2384</v>
      </c>
      <c r="F10" s="95" t="s">
        <v>665</v>
      </c>
      <c r="G10" s="95" t="s">
        <v>287</v>
      </c>
      <c r="H10" s="97" t="s">
        <v>14</v>
      </c>
      <c r="I10" s="99"/>
      <c r="J10" s="1" t="str">
        <f t="shared" si="1"/>
        <v>-</v>
      </c>
      <c r="K10" s="1" t="str">
        <f t="shared" si="2"/>
        <v>-</v>
      </c>
    </row>
    <row r="11" spans="1:11" ht="148.5">
      <c r="A11" s="137">
        <f t="shared" si="0"/>
        <v>6</v>
      </c>
      <c r="B11" s="406"/>
      <c r="C11" s="97" t="s">
        <v>2093</v>
      </c>
      <c r="D11" s="97" t="s">
        <v>2094</v>
      </c>
      <c r="E11" s="99" t="s">
        <v>2384</v>
      </c>
      <c r="F11" s="95" t="s">
        <v>665</v>
      </c>
      <c r="G11" s="281" t="s">
        <v>2889</v>
      </c>
      <c r="H11" s="97" t="s">
        <v>2888</v>
      </c>
      <c r="I11" s="99"/>
      <c r="J11" s="1" t="str">
        <f t="shared" si="1"/>
        <v>○</v>
      </c>
      <c r="K11" s="1" t="str">
        <f t="shared" si="2"/>
        <v>○</v>
      </c>
    </row>
    <row r="12" spans="1:11" ht="67.5">
      <c r="A12" s="137">
        <f t="shared" si="0"/>
        <v>7</v>
      </c>
      <c r="B12" s="406"/>
      <c r="C12" s="97" t="s">
        <v>2442</v>
      </c>
      <c r="D12" s="97" t="s">
        <v>2095</v>
      </c>
      <c r="E12" s="99" t="s">
        <v>2443</v>
      </c>
      <c r="F12" s="95">
        <v>1</v>
      </c>
      <c r="G12" s="95" t="s">
        <v>287</v>
      </c>
      <c r="H12" s="97" t="s">
        <v>14</v>
      </c>
      <c r="I12" s="99"/>
      <c r="J12" s="1" t="str">
        <f t="shared" si="1"/>
        <v>-</v>
      </c>
      <c r="K12" s="1" t="str">
        <f t="shared" si="2"/>
        <v>-</v>
      </c>
    </row>
    <row r="13" spans="1:11" ht="94.5">
      <c r="A13" s="137">
        <f t="shared" si="0"/>
        <v>8</v>
      </c>
      <c r="B13" s="406"/>
      <c r="C13" s="97" t="s">
        <v>2096</v>
      </c>
      <c r="D13" s="97" t="s">
        <v>2678</v>
      </c>
      <c r="E13" s="200" t="s">
        <v>2386</v>
      </c>
      <c r="F13" s="95">
        <v>45</v>
      </c>
      <c r="G13" s="281"/>
      <c r="H13" s="97" t="s">
        <v>2888</v>
      </c>
      <c r="I13" s="99"/>
      <c r="J13" s="1" t="str">
        <f t="shared" si="1"/>
        <v>○</v>
      </c>
      <c r="K13" s="1" t="str">
        <f t="shared" si="2"/>
        <v>○</v>
      </c>
    </row>
    <row r="14" spans="1:11" ht="243">
      <c r="A14" s="137">
        <f t="shared" si="0"/>
        <v>9</v>
      </c>
      <c r="B14" s="406"/>
      <c r="C14" s="97" t="s">
        <v>2097</v>
      </c>
      <c r="D14" s="97" t="s">
        <v>2679</v>
      </c>
      <c r="E14" s="99" t="s">
        <v>2444</v>
      </c>
      <c r="F14" s="95" t="s">
        <v>2569</v>
      </c>
      <c r="G14" s="178" t="s">
        <v>287</v>
      </c>
      <c r="H14" s="173" t="s">
        <v>2570</v>
      </c>
      <c r="I14" s="136"/>
      <c r="J14" s="1" t="str">
        <f t="shared" si="1"/>
        <v>-</v>
      </c>
      <c r="K14" s="1" t="str">
        <f t="shared" si="2"/>
        <v>-</v>
      </c>
    </row>
    <row r="15" spans="1:11" ht="229.5">
      <c r="A15" s="137">
        <f t="shared" si="0"/>
        <v>10</v>
      </c>
      <c r="B15" s="406"/>
      <c r="C15" s="97" t="s">
        <v>2680</v>
      </c>
      <c r="D15" s="97" t="s">
        <v>2681</v>
      </c>
      <c r="E15" s="99" t="s">
        <v>2098</v>
      </c>
      <c r="F15" s="95" t="s">
        <v>2099</v>
      </c>
      <c r="G15" s="95" t="s">
        <v>287</v>
      </c>
      <c r="H15" s="97" t="s">
        <v>14</v>
      </c>
      <c r="I15" s="99"/>
      <c r="J15" s="1" t="str">
        <f t="shared" si="1"/>
        <v>-</v>
      </c>
      <c r="K15" s="1" t="str">
        <f t="shared" si="2"/>
        <v>-</v>
      </c>
    </row>
    <row r="16" spans="1:11" ht="121.5">
      <c r="A16" s="137">
        <f t="shared" si="0"/>
        <v>11</v>
      </c>
      <c r="B16" s="406"/>
      <c r="C16" s="97" t="s">
        <v>2445</v>
      </c>
      <c r="D16" s="97" t="s">
        <v>2100</v>
      </c>
      <c r="E16" s="99" t="s">
        <v>2384</v>
      </c>
      <c r="F16" s="95" t="s">
        <v>1</v>
      </c>
      <c r="G16" s="95" t="s">
        <v>287</v>
      </c>
      <c r="H16" s="97" t="s">
        <v>14</v>
      </c>
      <c r="I16" s="99"/>
      <c r="J16" s="1" t="str">
        <f t="shared" si="1"/>
        <v>-</v>
      </c>
      <c r="K16" s="1" t="str">
        <f t="shared" si="2"/>
        <v>-</v>
      </c>
    </row>
    <row r="17" spans="1:11" ht="94.5">
      <c r="A17" s="137">
        <f t="shared" si="0"/>
        <v>12</v>
      </c>
      <c r="B17" s="406"/>
      <c r="C17" s="97" t="s">
        <v>2682</v>
      </c>
      <c r="D17" s="97" t="s">
        <v>2101</v>
      </c>
      <c r="E17" s="99" t="s">
        <v>1067</v>
      </c>
      <c r="F17" s="95" t="s">
        <v>302</v>
      </c>
      <c r="G17" s="95" t="s">
        <v>287</v>
      </c>
      <c r="H17" s="97" t="s">
        <v>14</v>
      </c>
      <c r="I17" s="99"/>
      <c r="J17" s="1" t="str">
        <f t="shared" si="1"/>
        <v>-</v>
      </c>
      <c r="K17" s="1" t="str">
        <f t="shared" si="2"/>
        <v>-</v>
      </c>
    </row>
    <row r="18" spans="1:11" ht="108">
      <c r="A18" s="137">
        <f t="shared" si="0"/>
        <v>13</v>
      </c>
      <c r="B18" s="406"/>
      <c r="C18" s="97" t="s">
        <v>2446</v>
      </c>
      <c r="D18" s="97" t="s">
        <v>2102</v>
      </c>
      <c r="E18" s="99" t="s">
        <v>2384</v>
      </c>
      <c r="F18" s="95" t="s">
        <v>665</v>
      </c>
      <c r="G18" s="95" t="s">
        <v>287</v>
      </c>
      <c r="H18" s="97" t="s">
        <v>14</v>
      </c>
      <c r="I18" s="99"/>
      <c r="J18" s="1" t="str">
        <f t="shared" si="1"/>
        <v>-</v>
      </c>
      <c r="K18" s="1" t="str">
        <f t="shared" si="2"/>
        <v>-</v>
      </c>
    </row>
    <row r="19" spans="1:11" ht="27">
      <c r="A19" s="137">
        <f t="shared" si="0"/>
        <v>14</v>
      </c>
      <c r="B19" s="406"/>
      <c r="C19" s="97" t="s">
        <v>2447</v>
      </c>
      <c r="D19" s="97" t="s">
        <v>2103</v>
      </c>
      <c r="E19" s="99" t="s">
        <v>2393</v>
      </c>
      <c r="F19" s="95">
        <v>4</v>
      </c>
      <c r="G19" s="95" t="s">
        <v>287</v>
      </c>
      <c r="H19" s="97" t="s">
        <v>14</v>
      </c>
      <c r="I19" s="99"/>
      <c r="J19" s="1" t="str">
        <f t="shared" si="1"/>
        <v>-</v>
      </c>
      <c r="K19" s="1" t="str">
        <f t="shared" si="2"/>
        <v>-</v>
      </c>
    </row>
    <row r="20" spans="1:11" ht="40.5">
      <c r="A20" s="137">
        <f t="shared" si="0"/>
        <v>15</v>
      </c>
      <c r="B20" s="406"/>
      <c r="C20" s="97" t="s">
        <v>2448</v>
      </c>
      <c r="D20" s="97" t="s">
        <v>2104</v>
      </c>
      <c r="E20" s="97" t="s">
        <v>2395</v>
      </c>
      <c r="F20" s="95">
        <v>65536</v>
      </c>
      <c r="G20" s="95" t="s">
        <v>287</v>
      </c>
      <c r="H20" s="97" t="s">
        <v>14</v>
      </c>
      <c r="I20" s="99"/>
      <c r="J20" s="1" t="str">
        <f t="shared" si="1"/>
        <v>-</v>
      </c>
      <c r="K20" s="1" t="str">
        <f t="shared" si="2"/>
        <v>-</v>
      </c>
    </row>
    <row r="21" spans="1:11" ht="135">
      <c r="A21" s="137">
        <f t="shared" si="0"/>
        <v>16</v>
      </c>
      <c r="B21" s="406"/>
      <c r="C21" s="97" t="s">
        <v>2450</v>
      </c>
      <c r="D21" s="97" t="s">
        <v>2105</v>
      </c>
      <c r="E21" s="200" t="s">
        <v>2451</v>
      </c>
      <c r="F21" s="95">
        <v>0</v>
      </c>
      <c r="G21" s="95" t="s">
        <v>287</v>
      </c>
      <c r="H21" s="97" t="s">
        <v>14</v>
      </c>
      <c r="I21" s="99"/>
      <c r="J21" s="1" t="str">
        <f t="shared" si="1"/>
        <v>-</v>
      </c>
      <c r="K21" s="1" t="str">
        <f t="shared" si="2"/>
        <v>-</v>
      </c>
    </row>
    <row r="22" spans="1:11" ht="81">
      <c r="A22" s="137">
        <f t="shared" si="0"/>
        <v>17</v>
      </c>
      <c r="B22" s="406"/>
      <c r="C22" s="97" t="s">
        <v>2449</v>
      </c>
      <c r="D22" s="97" t="s">
        <v>2683</v>
      </c>
      <c r="E22" s="99" t="s">
        <v>2452</v>
      </c>
      <c r="F22" s="95" t="s">
        <v>2453</v>
      </c>
      <c r="G22" s="95" t="s">
        <v>287</v>
      </c>
      <c r="H22" s="97" t="s">
        <v>14</v>
      </c>
      <c r="I22" s="97"/>
      <c r="J22" s="1" t="str">
        <f t="shared" si="1"/>
        <v>-</v>
      </c>
      <c r="K22" s="1" t="str">
        <f t="shared" si="2"/>
        <v>-</v>
      </c>
    </row>
    <row r="23" spans="1:11" ht="27">
      <c r="A23" s="137">
        <f t="shared" si="0"/>
        <v>18</v>
      </c>
      <c r="B23" s="406"/>
      <c r="C23" s="97" t="s">
        <v>2454</v>
      </c>
      <c r="D23" s="97" t="s">
        <v>2106</v>
      </c>
      <c r="E23" s="99" t="s">
        <v>2393</v>
      </c>
      <c r="F23" s="95">
        <v>4</v>
      </c>
      <c r="G23" s="95" t="s">
        <v>287</v>
      </c>
      <c r="H23" s="97" t="s">
        <v>14</v>
      </c>
      <c r="I23" s="99"/>
      <c r="J23" s="1" t="str">
        <f t="shared" si="1"/>
        <v>-</v>
      </c>
      <c r="K23" s="1" t="str">
        <f t="shared" si="2"/>
        <v>-</v>
      </c>
    </row>
    <row r="24" spans="1:11" ht="40.5">
      <c r="A24" s="137">
        <f t="shared" si="0"/>
        <v>19</v>
      </c>
      <c r="B24" s="406"/>
      <c r="C24" s="97" t="s">
        <v>2455</v>
      </c>
      <c r="D24" s="97" t="s">
        <v>2107</v>
      </c>
      <c r="E24" s="99" t="s">
        <v>2395</v>
      </c>
      <c r="F24" s="95">
        <v>16777216</v>
      </c>
      <c r="G24" s="95" t="s">
        <v>287</v>
      </c>
      <c r="H24" s="97" t="s">
        <v>14</v>
      </c>
      <c r="I24" s="99"/>
      <c r="J24" s="1" t="str">
        <f t="shared" si="1"/>
        <v>-</v>
      </c>
      <c r="K24" s="1" t="str">
        <f t="shared" si="2"/>
        <v>-</v>
      </c>
    </row>
    <row r="25" spans="1:11" ht="27">
      <c r="A25" s="137">
        <f t="shared" si="0"/>
        <v>20</v>
      </c>
      <c r="B25" s="406"/>
      <c r="C25" s="97" t="s">
        <v>2108</v>
      </c>
      <c r="D25" s="97" t="s">
        <v>2109</v>
      </c>
      <c r="E25" s="99" t="s">
        <v>2393</v>
      </c>
      <c r="F25" s="95">
        <v>8</v>
      </c>
      <c r="G25" s="95" t="s">
        <v>287</v>
      </c>
      <c r="H25" s="97" t="s">
        <v>14</v>
      </c>
      <c r="I25" s="99"/>
      <c r="J25" s="1" t="str">
        <f t="shared" si="1"/>
        <v>-</v>
      </c>
      <c r="K25" s="1" t="str">
        <f t="shared" si="2"/>
        <v>-</v>
      </c>
    </row>
    <row r="26" spans="1:11" ht="27">
      <c r="A26" s="137">
        <f t="shared" si="0"/>
        <v>21</v>
      </c>
      <c r="B26" s="406"/>
      <c r="C26" s="97" t="s">
        <v>2110</v>
      </c>
      <c r="D26" s="97" t="s">
        <v>2111</v>
      </c>
      <c r="E26" s="150" t="s">
        <v>2395</v>
      </c>
      <c r="F26" s="95">
        <v>16777216</v>
      </c>
      <c r="G26" s="95" t="s">
        <v>287</v>
      </c>
      <c r="H26" s="97" t="s">
        <v>14</v>
      </c>
      <c r="I26" s="99"/>
      <c r="J26" s="1" t="str">
        <f t="shared" si="1"/>
        <v>-</v>
      </c>
      <c r="K26" s="1" t="str">
        <f t="shared" si="2"/>
        <v>-</v>
      </c>
    </row>
    <row r="27" spans="1:11" ht="121.5">
      <c r="A27" s="137">
        <f t="shared" si="0"/>
        <v>22</v>
      </c>
      <c r="B27" s="406"/>
      <c r="C27" s="97" t="s">
        <v>2112</v>
      </c>
      <c r="D27" s="97" t="s">
        <v>2113</v>
      </c>
      <c r="E27" s="99" t="s">
        <v>2456</v>
      </c>
      <c r="F27" s="95" t="s">
        <v>2114</v>
      </c>
      <c r="G27" s="96" t="s">
        <v>287</v>
      </c>
      <c r="H27" s="97" t="s">
        <v>14</v>
      </c>
      <c r="I27" s="99"/>
      <c r="J27" s="1" t="str">
        <f t="shared" si="1"/>
        <v>-</v>
      </c>
      <c r="K27" s="1" t="str">
        <f t="shared" si="2"/>
        <v>-</v>
      </c>
    </row>
    <row r="28" spans="1:11" ht="54">
      <c r="A28" s="137">
        <f t="shared" si="0"/>
        <v>23</v>
      </c>
      <c r="B28" s="406"/>
      <c r="C28" s="97" t="s">
        <v>2115</v>
      </c>
      <c r="D28" s="97" t="s">
        <v>2116</v>
      </c>
      <c r="E28" s="97" t="s">
        <v>2452</v>
      </c>
      <c r="F28" s="151" t="s">
        <v>2117</v>
      </c>
      <c r="G28" s="95" t="s">
        <v>287</v>
      </c>
      <c r="H28" s="97" t="s">
        <v>14</v>
      </c>
      <c r="I28" s="99"/>
      <c r="J28" s="1" t="str">
        <f t="shared" si="1"/>
        <v>-</v>
      </c>
      <c r="K28" s="1" t="str">
        <f t="shared" si="2"/>
        <v>-</v>
      </c>
    </row>
    <row r="29" spans="1:11" ht="67.5">
      <c r="A29" s="137">
        <f t="shared" si="0"/>
        <v>24</v>
      </c>
      <c r="B29" s="406"/>
      <c r="C29" s="16" t="s">
        <v>2118</v>
      </c>
      <c r="D29" s="97" t="s">
        <v>2119</v>
      </c>
      <c r="E29" s="200" t="s">
        <v>2457</v>
      </c>
      <c r="F29" s="95">
        <v>10</v>
      </c>
      <c r="G29" s="95" t="s">
        <v>287</v>
      </c>
      <c r="H29" s="97" t="s">
        <v>14</v>
      </c>
      <c r="I29" s="99"/>
      <c r="J29" s="1" t="str">
        <f t="shared" si="1"/>
        <v>-</v>
      </c>
      <c r="K29" s="1" t="str">
        <f t="shared" si="2"/>
        <v>-</v>
      </c>
    </row>
    <row r="30" spans="1:11" ht="67.5">
      <c r="A30" s="137">
        <f t="shared" si="0"/>
        <v>25</v>
      </c>
      <c r="B30" s="406"/>
      <c r="C30" s="97" t="s">
        <v>2458</v>
      </c>
      <c r="D30" s="97" t="s">
        <v>2120</v>
      </c>
      <c r="E30" s="200" t="s">
        <v>2457</v>
      </c>
      <c r="F30" s="95">
        <v>10</v>
      </c>
      <c r="G30" s="95" t="s">
        <v>287</v>
      </c>
      <c r="H30" s="97" t="s">
        <v>14</v>
      </c>
      <c r="I30" s="99"/>
      <c r="J30" s="1" t="str">
        <f t="shared" si="1"/>
        <v>-</v>
      </c>
      <c r="K30" s="1" t="str">
        <f t="shared" si="2"/>
        <v>-</v>
      </c>
    </row>
    <row r="31" spans="1:11" ht="121.5">
      <c r="A31" s="137">
        <f t="shared" si="0"/>
        <v>26</v>
      </c>
      <c r="B31" s="406"/>
      <c r="C31" s="97" t="s">
        <v>2459</v>
      </c>
      <c r="D31" s="97" t="s">
        <v>2121</v>
      </c>
      <c r="E31" s="97" t="s">
        <v>2384</v>
      </c>
      <c r="F31" s="95" t="s">
        <v>1</v>
      </c>
      <c r="G31" s="95" t="s">
        <v>287</v>
      </c>
      <c r="H31" s="97" t="s">
        <v>2051</v>
      </c>
      <c r="I31" s="99"/>
      <c r="J31" s="1" t="str">
        <f t="shared" si="1"/>
        <v>-</v>
      </c>
      <c r="K31" s="1" t="str">
        <f t="shared" si="2"/>
        <v>-</v>
      </c>
    </row>
    <row r="32" spans="1:11" ht="121.5">
      <c r="A32" s="137">
        <f t="shared" si="0"/>
        <v>27</v>
      </c>
      <c r="B32" s="406"/>
      <c r="C32" s="97" t="s">
        <v>2684</v>
      </c>
      <c r="D32" s="97" t="s">
        <v>2122</v>
      </c>
      <c r="E32" s="97" t="s">
        <v>2384</v>
      </c>
      <c r="F32" s="62" t="s">
        <v>2123</v>
      </c>
      <c r="G32" s="178" t="s">
        <v>287</v>
      </c>
      <c r="H32" s="16" t="s">
        <v>2570</v>
      </c>
      <c r="I32" s="136"/>
      <c r="J32" s="1" t="str">
        <f t="shared" si="1"/>
        <v>-</v>
      </c>
      <c r="K32" s="1" t="str">
        <f t="shared" si="2"/>
        <v>-</v>
      </c>
    </row>
    <row r="33" spans="1:11" ht="216">
      <c r="A33" s="137">
        <f t="shared" si="0"/>
        <v>28</v>
      </c>
      <c r="B33" s="406"/>
      <c r="C33" s="97" t="s">
        <v>2124</v>
      </c>
      <c r="D33" s="97" t="s">
        <v>2685</v>
      </c>
      <c r="E33" s="97" t="s">
        <v>2384</v>
      </c>
      <c r="F33" s="95" t="s">
        <v>665</v>
      </c>
      <c r="G33" s="95" t="s">
        <v>287</v>
      </c>
      <c r="H33" s="97" t="s">
        <v>2051</v>
      </c>
      <c r="I33" s="99"/>
      <c r="J33" s="1" t="str">
        <f t="shared" si="1"/>
        <v>-</v>
      </c>
      <c r="K33" s="1" t="str">
        <f t="shared" si="2"/>
        <v>-</v>
      </c>
    </row>
    <row r="34" spans="1:11" ht="202.5">
      <c r="A34" s="137">
        <f t="shared" si="0"/>
        <v>29</v>
      </c>
      <c r="B34" s="406"/>
      <c r="C34" s="97" t="s">
        <v>2686</v>
      </c>
      <c r="D34" s="97" t="s">
        <v>2460</v>
      </c>
      <c r="E34" s="97" t="s">
        <v>2384</v>
      </c>
      <c r="F34" s="95" t="s">
        <v>665</v>
      </c>
      <c r="G34" s="95" t="s">
        <v>287</v>
      </c>
      <c r="H34" s="97" t="s">
        <v>2051</v>
      </c>
      <c r="I34" s="99"/>
      <c r="J34" s="1" t="str">
        <f t="shared" si="1"/>
        <v>-</v>
      </c>
      <c r="K34" s="1" t="str">
        <f t="shared" si="2"/>
        <v>-</v>
      </c>
    </row>
    <row r="35" spans="1:11" ht="162">
      <c r="A35" s="137">
        <f t="shared" si="0"/>
        <v>30</v>
      </c>
      <c r="B35" s="406"/>
      <c r="C35" s="97" t="s">
        <v>2125</v>
      </c>
      <c r="D35" s="97" t="s">
        <v>2486</v>
      </c>
      <c r="E35" s="97" t="s">
        <v>2384</v>
      </c>
      <c r="F35" s="95" t="s">
        <v>665</v>
      </c>
      <c r="G35" s="178" t="s">
        <v>287</v>
      </c>
      <c r="H35" s="16" t="s">
        <v>2570</v>
      </c>
      <c r="I35" s="136"/>
      <c r="J35" s="1" t="str">
        <f t="shared" si="1"/>
        <v>-</v>
      </c>
      <c r="K35" s="1" t="str">
        <f t="shared" si="2"/>
        <v>-</v>
      </c>
    </row>
    <row r="36" spans="1:11" ht="162">
      <c r="A36" s="137">
        <f t="shared" si="0"/>
        <v>31</v>
      </c>
      <c r="B36" s="406"/>
      <c r="C36" s="97" t="s">
        <v>2126</v>
      </c>
      <c r="D36" s="97" t="s">
        <v>2127</v>
      </c>
      <c r="E36" s="97" t="s">
        <v>2384</v>
      </c>
      <c r="F36" s="95" t="s">
        <v>665</v>
      </c>
      <c r="G36" s="95" t="s">
        <v>287</v>
      </c>
      <c r="H36" s="97" t="s">
        <v>2051</v>
      </c>
      <c r="I36" s="99"/>
      <c r="J36" s="1" t="str">
        <f t="shared" si="1"/>
        <v>-</v>
      </c>
      <c r="K36" s="1" t="str">
        <f t="shared" si="2"/>
        <v>-</v>
      </c>
    </row>
    <row r="37" spans="1:11" ht="351">
      <c r="A37" s="137">
        <f t="shared" si="0"/>
        <v>32</v>
      </c>
      <c r="B37" s="406"/>
      <c r="C37" s="97" t="s">
        <v>2687</v>
      </c>
      <c r="D37" s="97" t="s">
        <v>2128</v>
      </c>
      <c r="E37" s="99" t="s">
        <v>2461</v>
      </c>
      <c r="F37" s="95" t="s">
        <v>2053</v>
      </c>
      <c r="G37" s="95" t="s">
        <v>287</v>
      </c>
      <c r="H37" s="97" t="s">
        <v>2051</v>
      </c>
      <c r="I37" s="99"/>
      <c r="J37" s="1" t="str">
        <f t="shared" si="1"/>
        <v>-</v>
      </c>
      <c r="K37" s="1" t="str">
        <f t="shared" si="2"/>
        <v>-</v>
      </c>
    </row>
    <row r="38" spans="1:11" ht="54">
      <c r="A38" s="137">
        <f t="shared" si="0"/>
        <v>33</v>
      </c>
      <c r="B38" s="406"/>
      <c r="C38" s="97" t="s">
        <v>2129</v>
      </c>
      <c r="D38" s="97" t="s">
        <v>2130</v>
      </c>
      <c r="E38" s="99" t="s">
        <v>2464</v>
      </c>
      <c r="F38" s="95">
        <v>10</v>
      </c>
      <c r="G38" s="95" t="s">
        <v>287</v>
      </c>
      <c r="H38" s="97" t="s">
        <v>2051</v>
      </c>
      <c r="I38" s="99"/>
      <c r="J38" s="1" t="str">
        <f t="shared" si="1"/>
        <v>-</v>
      </c>
      <c r="K38" s="1" t="str">
        <f t="shared" si="2"/>
        <v>-</v>
      </c>
    </row>
    <row r="39" spans="1:11" ht="54">
      <c r="A39" s="137">
        <f t="shared" si="0"/>
        <v>34</v>
      </c>
      <c r="B39" s="406"/>
      <c r="C39" s="97" t="s">
        <v>2131</v>
      </c>
      <c r="D39" s="97" t="s">
        <v>2465</v>
      </c>
      <c r="E39" s="99" t="s">
        <v>2464</v>
      </c>
      <c r="F39" s="95">
        <v>10</v>
      </c>
      <c r="G39" s="95" t="s">
        <v>287</v>
      </c>
      <c r="H39" s="97" t="s">
        <v>2051</v>
      </c>
      <c r="I39" s="99"/>
      <c r="J39" s="1" t="str">
        <f t="shared" si="1"/>
        <v>-</v>
      </c>
      <c r="K39" s="1" t="str">
        <f t="shared" si="2"/>
        <v>-</v>
      </c>
    </row>
    <row r="40" spans="1:11" ht="40.5">
      <c r="A40" s="137">
        <f t="shared" si="0"/>
        <v>35</v>
      </c>
      <c r="B40" s="406"/>
      <c r="C40" s="97" t="s">
        <v>2132</v>
      </c>
      <c r="D40" s="97" t="s">
        <v>2133</v>
      </c>
      <c r="E40" s="99" t="s">
        <v>2464</v>
      </c>
      <c r="F40" s="95">
        <v>10</v>
      </c>
      <c r="G40" s="95" t="s">
        <v>287</v>
      </c>
      <c r="H40" s="97" t="s">
        <v>2051</v>
      </c>
      <c r="I40" s="99"/>
      <c r="J40" s="1" t="str">
        <f t="shared" si="1"/>
        <v>-</v>
      </c>
      <c r="K40" s="1" t="str">
        <f t="shared" si="2"/>
        <v>-</v>
      </c>
    </row>
    <row r="41" spans="1:11" ht="121.5">
      <c r="A41" s="137">
        <f t="shared" si="0"/>
        <v>36</v>
      </c>
      <c r="B41" s="406"/>
      <c r="C41" s="97" t="s">
        <v>2462</v>
      </c>
      <c r="D41" s="97" t="s">
        <v>2134</v>
      </c>
      <c r="E41" s="99" t="s">
        <v>2464</v>
      </c>
      <c r="F41" s="95">
        <v>10</v>
      </c>
      <c r="G41" s="95" t="s">
        <v>287</v>
      </c>
      <c r="H41" s="97" t="s">
        <v>2051</v>
      </c>
      <c r="I41" s="99"/>
      <c r="J41" s="1" t="str">
        <f t="shared" si="1"/>
        <v>-</v>
      </c>
      <c r="K41" s="1" t="str">
        <f t="shared" si="2"/>
        <v>-</v>
      </c>
    </row>
    <row r="42" spans="1:11" ht="135">
      <c r="A42" s="137">
        <f t="shared" si="0"/>
        <v>37</v>
      </c>
      <c r="B42" s="406"/>
      <c r="C42" s="97" t="s">
        <v>2688</v>
      </c>
      <c r="D42" s="97" t="s">
        <v>2466</v>
      </c>
      <c r="E42" s="99" t="s">
        <v>2467</v>
      </c>
      <c r="F42" s="95">
        <v>2</v>
      </c>
      <c r="G42" s="281" t="s">
        <v>2463</v>
      </c>
      <c r="H42" s="99" t="s">
        <v>2775</v>
      </c>
      <c r="I42" s="99"/>
      <c r="J42" s="1" t="str">
        <f t="shared" si="1"/>
        <v>○</v>
      </c>
      <c r="K42" s="1" t="str">
        <f t="shared" si="2"/>
        <v>○</v>
      </c>
    </row>
    <row r="43" spans="1:11" ht="135">
      <c r="A43" s="137">
        <f t="shared" si="0"/>
        <v>38</v>
      </c>
      <c r="B43" s="406"/>
      <c r="C43" s="97" t="s">
        <v>2135</v>
      </c>
      <c r="D43" s="97" t="s">
        <v>2468</v>
      </c>
      <c r="E43" s="99" t="s">
        <v>2467</v>
      </c>
      <c r="F43" s="95">
        <v>2</v>
      </c>
      <c r="G43" s="95" t="s">
        <v>287</v>
      </c>
      <c r="H43" s="99" t="s">
        <v>2051</v>
      </c>
      <c r="I43" s="99"/>
      <c r="J43" s="1" t="str">
        <f t="shared" si="1"/>
        <v>-</v>
      </c>
      <c r="K43" s="1" t="str">
        <f t="shared" si="2"/>
        <v>-</v>
      </c>
    </row>
    <row r="44" spans="1:11" ht="148.5">
      <c r="A44" s="137">
        <f t="shared" si="0"/>
        <v>39</v>
      </c>
      <c r="B44" s="406"/>
      <c r="C44" s="97" t="s">
        <v>2136</v>
      </c>
      <c r="D44" s="97" t="s">
        <v>2137</v>
      </c>
      <c r="E44" s="99" t="s">
        <v>2467</v>
      </c>
      <c r="F44" s="95">
        <v>1</v>
      </c>
      <c r="G44" s="95" t="s">
        <v>287</v>
      </c>
      <c r="H44" s="99" t="s">
        <v>2051</v>
      </c>
      <c r="I44" s="99"/>
      <c r="J44" s="1" t="str">
        <f t="shared" si="1"/>
        <v>-</v>
      </c>
      <c r="K44" s="1" t="str">
        <f t="shared" si="2"/>
        <v>-</v>
      </c>
    </row>
    <row r="45" spans="1:11" ht="162">
      <c r="A45" s="137">
        <f t="shared" si="0"/>
        <v>40</v>
      </c>
      <c r="B45" s="406"/>
      <c r="C45" s="97" t="s">
        <v>2138</v>
      </c>
      <c r="D45" s="97" t="s">
        <v>2139</v>
      </c>
      <c r="E45" s="99" t="s">
        <v>2467</v>
      </c>
      <c r="F45" s="95" t="s">
        <v>2140</v>
      </c>
      <c r="G45" s="95" t="s">
        <v>287</v>
      </c>
      <c r="H45" s="97" t="s">
        <v>2051</v>
      </c>
      <c r="I45" s="99"/>
      <c r="J45" s="1" t="str">
        <f t="shared" si="1"/>
        <v>-</v>
      </c>
      <c r="K45" s="1" t="str">
        <f t="shared" si="2"/>
        <v>-</v>
      </c>
    </row>
    <row r="46" spans="1:11" ht="175.5">
      <c r="A46" s="137">
        <f t="shared" si="0"/>
        <v>41</v>
      </c>
      <c r="B46" s="406"/>
      <c r="C46" s="97" t="s">
        <v>2141</v>
      </c>
      <c r="D46" s="97" t="s">
        <v>2142</v>
      </c>
      <c r="E46" s="99" t="s">
        <v>2472</v>
      </c>
      <c r="F46" s="95">
        <v>1</v>
      </c>
      <c r="G46" s="95" t="s">
        <v>287</v>
      </c>
      <c r="H46" s="97" t="s">
        <v>2051</v>
      </c>
      <c r="I46" s="99"/>
      <c r="J46" s="1" t="str">
        <f t="shared" si="1"/>
        <v>-</v>
      </c>
      <c r="K46" s="1" t="str">
        <f t="shared" si="2"/>
        <v>-</v>
      </c>
    </row>
    <row r="47" spans="1:11" ht="175.5">
      <c r="A47" s="137">
        <f t="shared" si="0"/>
        <v>42</v>
      </c>
      <c r="B47" s="406"/>
      <c r="C47" s="97" t="s">
        <v>2143</v>
      </c>
      <c r="D47" s="97" t="s">
        <v>2469</v>
      </c>
      <c r="E47" s="99" t="s">
        <v>2472</v>
      </c>
      <c r="F47" s="95">
        <v>1</v>
      </c>
      <c r="G47" s="95" t="s">
        <v>287</v>
      </c>
      <c r="H47" s="97" t="s">
        <v>2051</v>
      </c>
      <c r="I47" s="99"/>
      <c r="J47" s="1" t="str">
        <f t="shared" si="1"/>
        <v>-</v>
      </c>
      <c r="K47" s="1" t="str">
        <f t="shared" si="2"/>
        <v>-</v>
      </c>
    </row>
    <row r="48" spans="1:11" ht="175.5">
      <c r="A48" s="137">
        <f t="shared" si="0"/>
        <v>43</v>
      </c>
      <c r="B48" s="406"/>
      <c r="C48" s="97" t="s">
        <v>2144</v>
      </c>
      <c r="D48" s="97" t="s">
        <v>2145</v>
      </c>
      <c r="E48" s="99" t="s">
        <v>2472</v>
      </c>
      <c r="F48" s="95">
        <v>1</v>
      </c>
      <c r="G48" s="95" t="s">
        <v>287</v>
      </c>
      <c r="H48" s="97" t="s">
        <v>2051</v>
      </c>
      <c r="I48" s="99"/>
      <c r="J48" s="1" t="str">
        <f t="shared" si="1"/>
        <v>-</v>
      </c>
      <c r="K48" s="1" t="str">
        <f t="shared" si="2"/>
        <v>-</v>
      </c>
    </row>
    <row r="49" spans="1:11" ht="175.5">
      <c r="A49" s="137">
        <f t="shared" si="0"/>
        <v>44</v>
      </c>
      <c r="B49" s="406"/>
      <c r="C49" s="97" t="s">
        <v>2473</v>
      </c>
      <c r="D49" s="97" t="s">
        <v>2146</v>
      </c>
      <c r="E49" s="99" t="s">
        <v>2472</v>
      </c>
      <c r="F49" s="95">
        <v>1</v>
      </c>
      <c r="G49" s="95" t="s">
        <v>287</v>
      </c>
      <c r="H49" s="97" t="s">
        <v>2051</v>
      </c>
      <c r="I49" s="99"/>
      <c r="J49" s="1" t="str">
        <f t="shared" si="1"/>
        <v>-</v>
      </c>
      <c r="K49" s="1" t="str">
        <f t="shared" si="2"/>
        <v>-</v>
      </c>
    </row>
    <row r="50" spans="1:11" ht="162">
      <c r="A50" s="137">
        <f t="shared" si="0"/>
        <v>45</v>
      </c>
      <c r="B50" s="406"/>
      <c r="C50" s="97" t="s">
        <v>2147</v>
      </c>
      <c r="D50" s="97" t="s">
        <v>2148</v>
      </c>
      <c r="E50" s="99" t="s">
        <v>2472</v>
      </c>
      <c r="F50" s="95">
        <v>45</v>
      </c>
      <c r="G50" s="95" t="s">
        <v>287</v>
      </c>
      <c r="H50" s="97" t="s">
        <v>2051</v>
      </c>
      <c r="I50" s="99"/>
      <c r="J50" s="1" t="str">
        <f t="shared" si="1"/>
        <v>-</v>
      </c>
      <c r="K50" s="1" t="str">
        <f t="shared" si="2"/>
        <v>-</v>
      </c>
    </row>
    <row r="51" spans="1:11" ht="162">
      <c r="A51" s="137">
        <f t="shared" si="0"/>
        <v>46</v>
      </c>
      <c r="B51" s="406"/>
      <c r="C51" s="97" t="s">
        <v>2149</v>
      </c>
      <c r="D51" s="97" t="s">
        <v>2470</v>
      </c>
      <c r="E51" s="99" t="s">
        <v>2472</v>
      </c>
      <c r="F51" s="95">
        <v>0</v>
      </c>
      <c r="G51" s="95" t="s">
        <v>287</v>
      </c>
      <c r="H51" s="97" t="s">
        <v>2051</v>
      </c>
      <c r="I51" s="99"/>
      <c r="J51" s="1" t="str">
        <f t="shared" si="1"/>
        <v>-</v>
      </c>
      <c r="K51" s="1" t="str">
        <f t="shared" si="2"/>
        <v>-</v>
      </c>
    </row>
    <row r="52" spans="1:11" ht="148.5">
      <c r="A52" s="137">
        <f t="shared" si="0"/>
        <v>47</v>
      </c>
      <c r="B52" s="406"/>
      <c r="C52" s="97" t="s">
        <v>2150</v>
      </c>
      <c r="D52" s="97" t="s">
        <v>2151</v>
      </c>
      <c r="E52" s="99" t="s">
        <v>2472</v>
      </c>
      <c r="F52" s="95">
        <v>0</v>
      </c>
      <c r="G52" s="95" t="s">
        <v>287</v>
      </c>
      <c r="H52" s="97" t="s">
        <v>2051</v>
      </c>
      <c r="I52" s="99"/>
      <c r="J52" s="1" t="str">
        <f t="shared" si="1"/>
        <v>-</v>
      </c>
      <c r="K52" s="1" t="str">
        <f t="shared" si="2"/>
        <v>-</v>
      </c>
    </row>
    <row r="53" spans="1:11" ht="162">
      <c r="A53" s="137">
        <f t="shared" si="0"/>
        <v>48</v>
      </c>
      <c r="B53" s="406"/>
      <c r="C53" s="97" t="s">
        <v>2152</v>
      </c>
      <c r="D53" s="97" t="s">
        <v>2153</v>
      </c>
      <c r="E53" s="99" t="s">
        <v>2472</v>
      </c>
      <c r="F53" s="95" t="s">
        <v>2154</v>
      </c>
      <c r="G53" s="95" t="s">
        <v>287</v>
      </c>
      <c r="H53" s="97" t="s">
        <v>2051</v>
      </c>
      <c r="I53" s="99"/>
      <c r="J53" s="1" t="str">
        <f t="shared" si="1"/>
        <v>-</v>
      </c>
      <c r="K53" s="1" t="str">
        <f t="shared" si="2"/>
        <v>-</v>
      </c>
    </row>
    <row r="54" spans="1:11" ht="40.5">
      <c r="A54" s="137">
        <f t="shared" si="0"/>
        <v>49</v>
      </c>
      <c r="B54" s="406"/>
      <c r="C54" s="97" t="s">
        <v>2155</v>
      </c>
      <c r="D54" s="97" t="s">
        <v>2156</v>
      </c>
      <c r="E54" s="99" t="s">
        <v>2474</v>
      </c>
      <c r="F54" s="95">
        <v>60</v>
      </c>
      <c r="G54" s="95" t="s">
        <v>287</v>
      </c>
      <c r="H54" s="97" t="s">
        <v>2051</v>
      </c>
      <c r="I54" s="99"/>
      <c r="J54" s="1" t="str">
        <f t="shared" si="1"/>
        <v>-</v>
      </c>
      <c r="K54" s="1" t="str">
        <f t="shared" si="2"/>
        <v>-</v>
      </c>
    </row>
    <row r="55" spans="1:11" ht="40.5">
      <c r="A55" s="137">
        <f t="shared" si="0"/>
        <v>50</v>
      </c>
      <c r="B55" s="406"/>
      <c r="C55" s="97" t="s">
        <v>2157</v>
      </c>
      <c r="D55" s="97" t="s">
        <v>2471</v>
      </c>
      <c r="E55" s="99" t="s">
        <v>2474</v>
      </c>
      <c r="F55" s="95">
        <v>60</v>
      </c>
      <c r="G55" s="95" t="s">
        <v>287</v>
      </c>
      <c r="H55" s="97" t="s">
        <v>2051</v>
      </c>
      <c r="I55" s="99"/>
      <c r="J55" s="1" t="str">
        <f t="shared" si="1"/>
        <v>-</v>
      </c>
      <c r="K55" s="1" t="str">
        <f t="shared" si="2"/>
        <v>-</v>
      </c>
    </row>
    <row r="56" spans="1:11" ht="40.5">
      <c r="A56" s="137">
        <f t="shared" si="0"/>
        <v>51</v>
      </c>
      <c r="B56" s="406"/>
      <c r="C56" s="97" t="s">
        <v>2158</v>
      </c>
      <c r="D56" s="97" t="s">
        <v>2159</v>
      </c>
      <c r="E56" s="99" t="s">
        <v>2474</v>
      </c>
      <c r="F56" s="95">
        <v>60</v>
      </c>
      <c r="G56" s="95" t="s">
        <v>287</v>
      </c>
      <c r="H56" s="97" t="s">
        <v>2051</v>
      </c>
      <c r="I56" s="99"/>
      <c r="J56" s="1" t="str">
        <f t="shared" si="1"/>
        <v>-</v>
      </c>
      <c r="K56" s="1" t="str">
        <f t="shared" si="2"/>
        <v>-</v>
      </c>
    </row>
    <row r="57" spans="1:11" ht="121.5">
      <c r="A57" s="137">
        <f t="shared" si="0"/>
        <v>52</v>
      </c>
      <c r="B57" s="406"/>
      <c r="C57" s="97" t="s">
        <v>2160</v>
      </c>
      <c r="D57" s="97" t="s">
        <v>2161</v>
      </c>
      <c r="E57" s="99" t="s">
        <v>2474</v>
      </c>
      <c r="F57" s="95">
        <v>60</v>
      </c>
      <c r="G57" s="95" t="s">
        <v>287</v>
      </c>
      <c r="H57" s="97" t="s">
        <v>2051</v>
      </c>
      <c r="I57" s="99"/>
      <c r="J57" s="1" t="str">
        <f t="shared" si="1"/>
        <v>-</v>
      </c>
      <c r="K57" s="1" t="str">
        <f t="shared" si="2"/>
        <v>-</v>
      </c>
    </row>
    <row r="58" spans="1:11" ht="121.5">
      <c r="A58" s="137">
        <f t="shared" si="0"/>
        <v>53</v>
      </c>
      <c r="B58" s="406"/>
      <c r="C58" s="97" t="s">
        <v>2475</v>
      </c>
      <c r="D58" s="97" t="s">
        <v>2162</v>
      </c>
      <c r="E58" s="99" t="s">
        <v>2384</v>
      </c>
      <c r="F58" s="95" t="s">
        <v>1</v>
      </c>
      <c r="G58" s="95" t="s">
        <v>287</v>
      </c>
      <c r="H58" s="99" t="s">
        <v>2051</v>
      </c>
      <c r="I58" s="99"/>
      <c r="J58" s="1" t="str">
        <f t="shared" si="1"/>
        <v>-</v>
      </c>
      <c r="K58" s="1" t="str">
        <f t="shared" si="2"/>
        <v>-</v>
      </c>
    </row>
    <row r="59" spans="1:11" ht="121.5">
      <c r="A59" s="137">
        <f t="shared" si="0"/>
        <v>54</v>
      </c>
      <c r="B59" s="406"/>
      <c r="C59" s="97" t="s">
        <v>2476</v>
      </c>
      <c r="D59" s="97" t="s">
        <v>2163</v>
      </c>
      <c r="E59" s="99" t="s">
        <v>2384</v>
      </c>
      <c r="F59" s="95" t="s">
        <v>1</v>
      </c>
      <c r="G59" s="95" t="s">
        <v>287</v>
      </c>
      <c r="H59" s="99" t="s">
        <v>2051</v>
      </c>
      <c r="I59" s="99"/>
      <c r="J59" s="1" t="str">
        <f t="shared" si="1"/>
        <v>-</v>
      </c>
      <c r="K59" s="1" t="str">
        <f t="shared" si="2"/>
        <v>-</v>
      </c>
    </row>
    <row r="60" spans="1:11" ht="135">
      <c r="A60" s="137">
        <f t="shared" si="0"/>
        <v>55</v>
      </c>
      <c r="B60" s="406"/>
      <c r="C60" s="97" t="s">
        <v>2477</v>
      </c>
      <c r="D60" s="97" t="s">
        <v>2478</v>
      </c>
      <c r="E60" s="99" t="s">
        <v>2384</v>
      </c>
      <c r="F60" s="95" t="s">
        <v>1</v>
      </c>
      <c r="G60" s="95" t="s">
        <v>287</v>
      </c>
      <c r="H60" s="97" t="s">
        <v>2051</v>
      </c>
      <c r="I60" s="99"/>
      <c r="J60" s="1" t="str">
        <f t="shared" si="1"/>
        <v>-</v>
      </c>
      <c r="K60" s="1" t="str">
        <f t="shared" si="2"/>
        <v>-</v>
      </c>
    </row>
    <row r="61" spans="1:11" s="78" customFormat="1" ht="67.5">
      <c r="A61" s="68">
        <f t="shared" si="0"/>
        <v>56</v>
      </c>
      <c r="B61" s="406"/>
      <c r="C61" s="97" t="s">
        <v>2480</v>
      </c>
      <c r="D61" s="152" t="s">
        <v>2164</v>
      </c>
      <c r="E61" s="99" t="s">
        <v>2393</v>
      </c>
      <c r="F61" s="95">
        <v>4</v>
      </c>
      <c r="G61" s="95" t="s">
        <v>287</v>
      </c>
      <c r="H61" s="97" t="s">
        <v>2051</v>
      </c>
      <c r="I61" s="99"/>
      <c r="J61" s="1" t="str">
        <f t="shared" si="1"/>
        <v>-</v>
      </c>
      <c r="K61" s="1" t="str">
        <f t="shared" si="2"/>
        <v>-</v>
      </c>
    </row>
    <row r="62" spans="1:11" s="78" customFormat="1" ht="54">
      <c r="A62" s="68">
        <f t="shared" si="0"/>
        <v>57</v>
      </c>
      <c r="B62" s="406"/>
      <c r="C62" s="97" t="s">
        <v>2479</v>
      </c>
      <c r="D62" s="97" t="s">
        <v>2165</v>
      </c>
      <c r="E62" s="99" t="s">
        <v>2395</v>
      </c>
      <c r="F62" s="95">
        <v>65536</v>
      </c>
      <c r="G62" s="95" t="s">
        <v>287</v>
      </c>
      <c r="H62" s="97" t="s">
        <v>2051</v>
      </c>
      <c r="I62" s="99"/>
      <c r="J62" s="1" t="str">
        <f t="shared" si="1"/>
        <v>-</v>
      </c>
      <c r="K62" s="1" t="str">
        <f t="shared" si="2"/>
        <v>-</v>
      </c>
    </row>
    <row r="63" spans="1:11" s="78" customFormat="1" ht="94.5">
      <c r="A63" s="68">
        <f t="shared" si="0"/>
        <v>58</v>
      </c>
      <c r="B63" s="406"/>
      <c r="C63" s="97" t="s">
        <v>2481</v>
      </c>
      <c r="D63" s="97" t="s">
        <v>2166</v>
      </c>
      <c r="E63" s="99" t="s">
        <v>2482</v>
      </c>
      <c r="F63" s="95">
        <v>1024</v>
      </c>
      <c r="G63" s="95" t="s">
        <v>287</v>
      </c>
      <c r="H63" s="97" t="s">
        <v>2051</v>
      </c>
      <c r="I63" s="99"/>
      <c r="J63" s="1" t="str">
        <f t="shared" si="1"/>
        <v>-</v>
      </c>
      <c r="K63" s="1" t="str">
        <f t="shared" si="2"/>
        <v>-</v>
      </c>
    </row>
    <row r="64" spans="1:11" s="92" customFormat="1" ht="81">
      <c r="A64" s="117">
        <f t="shared" si="0"/>
        <v>59</v>
      </c>
      <c r="B64" s="406"/>
      <c r="C64" s="153" t="s">
        <v>2167</v>
      </c>
      <c r="D64" s="60" t="s">
        <v>2483</v>
      </c>
      <c r="E64" s="60" t="s">
        <v>2168</v>
      </c>
      <c r="F64" s="153" t="s">
        <v>2053</v>
      </c>
      <c r="G64" s="62" t="s">
        <v>287</v>
      </c>
      <c r="H64" s="99" t="s">
        <v>2051</v>
      </c>
      <c r="I64" s="99"/>
      <c r="J64" s="1" t="str">
        <f t="shared" si="1"/>
        <v>-</v>
      </c>
      <c r="K64" s="1" t="str">
        <f t="shared" si="2"/>
        <v>-</v>
      </c>
    </row>
    <row r="65" spans="1:11" s="92" customFormat="1" ht="67.5">
      <c r="A65" s="117">
        <f t="shared" si="0"/>
        <v>60</v>
      </c>
      <c r="B65" s="406"/>
      <c r="C65" s="153" t="s">
        <v>2689</v>
      </c>
      <c r="D65" s="154" t="s">
        <v>2169</v>
      </c>
      <c r="E65" s="60" t="s">
        <v>2484</v>
      </c>
      <c r="F65" s="153" t="s">
        <v>2170</v>
      </c>
      <c r="G65" s="155" t="s">
        <v>287</v>
      </c>
      <c r="H65" s="99" t="s">
        <v>2051</v>
      </c>
      <c r="I65" s="99"/>
      <c r="J65" s="1" t="str">
        <f t="shared" si="1"/>
        <v>-</v>
      </c>
      <c r="K65" s="1" t="str">
        <f t="shared" si="2"/>
        <v>-</v>
      </c>
    </row>
    <row r="66" spans="1:11" s="92" customFormat="1" ht="243">
      <c r="A66" s="117">
        <f t="shared" si="0"/>
        <v>61</v>
      </c>
      <c r="B66" s="406"/>
      <c r="C66" s="153" t="s">
        <v>2171</v>
      </c>
      <c r="D66" s="154" t="s">
        <v>2690</v>
      </c>
      <c r="E66" s="97" t="s">
        <v>2452</v>
      </c>
      <c r="F66" s="156" t="s">
        <v>2485</v>
      </c>
      <c r="G66" s="95" t="s">
        <v>287</v>
      </c>
      <c r="H66" s="97" t="s">
        <v>2051</v>
      </c>
      <c r="I66" s="99"/>
      <c r="J66" s="1" t="str">
        <f t="shared" si="1"/>
        <v>-</v>
      </c>
      <c r="K66" s="1" t="str">
        <f t="shared" si="2"/>
        <v>-</v>
      </c>
    </row>
    <row r="67" spans="1:11" s="92" customFormat="1" ht="54">
      <c r="A67" s="117">
        <f t="shared" si="0"/>
        <v>62</v>
      </c>
      <c r="B67" s="406"/>
      <c r="C67" s="153" t="s">
        <v>2691</v>
      </c>
      <c r="D67" s="154" t="s">
        <v>2488</v>
      </c>
      <c r="E67" s="97" t="s">
        <v>2490</v>
      </c>
      <c r="F67" s="156" t="s">
        <v>2492</v>
      </c>
      <c r="G67" s="95" t="s">
        <v>287</v>
      </c>
      <c r="H67" s="97" t="s">
        <v>14</v>
      </c>
      <c r="I67" s="99"/>
      <c r="J67" s="1" t="str">
        <f t="shared" si="1"/>
        <v>-</v>
      </c>
      <c r="K67" s="1" t="str">
        <f t="shared" si="2"/>
        <v>-</v>
      </c>
    </row>
    <row r="68" spans="1:11" s="92" customFormat="1" ht="54">
      <c r="A68" s="117">
        <f t="shared" si="0"/>
        <v>63</v>
      </c>
      <c r="B68" s="407"/>
      <c r="C68" s="153" t="s">
        <v>2487</v>
      </c>
      <c r="D68" s="154" t="s">
        <v>2489</v>
      </c>
      <c r="E68" s="97" t="s">
        <v>2491</v>
      </c>
      <c r="F68" s="156" t="s">
        <v>2492</v>
      </c>
      <c r="G68" s="95" t="s">
        <v>287</v>
      </c>
      <c r="H68" s="97" t="s">
        <v>14</v>
      </c>
      <c r="I68" s="99"/>
      <c r="J68" s="1" t="str">
        <f t="shared" si="1"/>
        <v>-</v>
      </c>
      <c r="K68" s="1" t="str">
        <f t="shared" si="2"/>
        <v>-</v>
      </c>
    </row>
  </sheetData>
  <autoFilter ref="A5:K68"/>
  <mergeCells count="1">
    <mergeCell ref="B6:B68"/>
  </mergeCells>
  <phoneticPr fontId="1"/>
  <pageMargins left="0.39370078740157483" right="0.39370078740157483" top="0.39370078740157483" bottom="0.39370078740157483" header="0.19685039370078741" footer="0.19685039370078741"/>
  <pageSetup paperSize="9" scale="1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4"/>
  <sheetViews>
    <sheetView showGridLines="0" zoomScale="80" zoomScaleNormal="80" workbookViewId="0">
      <pane ySplit="5" topLeftCell="A6" activePane="bottomLeft" state="frozen"/>
      <selection pane="bottomLeft"/>
    </sheetView>
  </sheetViews>
  <sheetFormatPr defaultRowHeight="13.5"/>
  <cols>
    <col min="1" max="1" width="5.625" style="5" customWidth="1"/>
    <col min="2" max="2" width="13.75" style="1" customWidth="1"/>
    <col min="3" max="3" width="48.5" style="1" bestFit="1" customWidth="1"/>
    <col min="4" max="4" width="56.625" style="1" customWidth="1"/>
    <col min="5" max="5" width="20.625" style="1" customWidth="1"/>
    <col min="6" max="6" width="15.625" style="1" customWidth="1"/>
    <col min="7" max="7" width="17.25" style="19" bestFit="1" customWidth="1"/>
    <col min="8" max="9" width="15.75" style="1" customWidth="1"/>
    <col min="10" max="10" width="9.625" style="1" customWidth="1"/>
    <col min="11" max="11" width="10.375" style="1" customWidth="1"/>
    <col min="12" max="16384" width="9" style="1"/>
  </cols>
  <sheetData>
    <row r="1" spans="1:11" s="2" customFormat="1">
      <c r="B1" s="2" t="s">
        <v>697</v>
      </c>
      <c r="C1" s="2" t="s">
        <v>2599</v>
      </c>
      <c r="G1" s="18"/>
    </row>
    <row r="2" spans="1:11" s="2" customFormat="1">
      <c r="B2" s="2" t="s">
        <v>2288</v>
      </c>
      <c r="C2" s="2" t="s">
        <v>2289</v>
      </c>
      <c r="G2" s="18"/>
    </row>
    <row r="3" spans="1:11" s="2" customFormat="1">
      <c r="B3" s="2" t="s">
        <v>687</v>
      </c>
      <c r="C3" s="2" t="s">
        <v>2043</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2721</v>
      </c>
    </row>
    <row r="6" spans="1:11" ht="54">
      <c r="A6" s="137">
        <f>ROW()-5</f>
        <v>1</v>
      </c>
      <c r="B6" s="408" t="s">
        <v>2673</v>
      </c>
      <c r="C6" s="104" t="s">
        <v>2044</v>
      </c>
      <c r="D6" s="104" t="s">
        <v>2045</v>
      </c>
      <c r="E6" s="104" t="s">
        <v>2437</v>
      </c>
      <c r="F6" s="138">
        <v>60</v>
      </c>
      <c r="G6" s="196" t="s">
        <v>287</v>
      </c>
      <c r="H6" s="98" t="s">
        <v>14</v>
      </c>
      <c r="I6" s="104"/>
      <c r="J6" s="1" t="str">
        <f>IF(H6="-","-","○")</f>
        <v>-</v>
      </c>
      <c r="K6" s="1" t="str">
        <f>IF(G6="未定義","-","○")</f>
        <v>-</v>
      </c>
    </row>
    <row r="7" spans="1:11" ht="67.5">
      <c r="A7" s="137">
        <f t="shared" ref="A7:A54" si="0">ROW()-5</f>
        <v>2</v>
      </c>
      <c r="B7" s="408"/>
      <c r="C7" s="104" t="s">
        <v>2376</v>
      </c>
      <c r="D7" s="104" t="s">
        <v>2046</v>
      </c>
      <c r="E7" s="104" t="s">
        <v>2397</v>
      </c>
      <c r="F7" s="139" t="s">
        <v>13</v>
      </c>
      <c r="G7" s="343" t="s">
        <v>2226</v>
      </c>
      <c r="H7" s="87" t="s">
        <v>2773</v>
      </c>
      <c r="I7" s="104"/>
      <c r="J7" s="1" t="str">
        <f t="shared" ref="J7:J54" si="1">IF(H7="-","-","○")</f>
        <v>○</v>
      </c>
      <c r="K7" s="1" t="str">
        <f t="shared" ref="K7:K54" si="2">IF(G7="未定義","-","○")</f>
        <v>○</v>
      </c>
    </row>
    <row r="8" spans="1:11" ht="67.5">
      <c r="A8" s="137">
        <f t="shared" si="0"/>
        <v>3</v>
      </c>
      <c r="B8" s="408"/>
      <c r="C8" s="104" t="s">
        <v>2377</v>
      </c>
      <c r="D8" s="104" t="s">
        <v>2047</v>
      </c>
      <c r="E8" s="104" t="s">
        <v>2397</v>
      </c>
      <c r="F8" s="139" t="s">
        <v>13</v>
      </c>
      <c r="G8" s="343" t="s">
        <v>2048</v>
      </c>
      <c r="H8" s="87" t="s">
        <v>2773</v>
      </c>
      <c r="I8" s="104"/>
      <c r="J8" s="1" t="str">
        <f t="shared" si="1"/>
        <v>○</v>
      </c>
      <c r="K8" s="1" t="str">
        <f t="shared" si="2"/>
        <v>○</v>
      </c>
    </row>
    <row r="9" spans="1:11" ht="67.5">
      <c r="A9" s="137">
        <f t="shared" si="0"/>
        <v>4</v>
      </c>
      <c r="B9" s="408"/>
      <c r="C9" s="104" t="s">
        <v>2378</v>
      </c>
      <c r="D9" s="104" t="s">
        <v>2049</v>
      </c>
      <c r="E9" s="104" t="s">
        <v>2397</v>
      </c>
      <c r="F9" s="139" t="s">
        <v>13</v>
      </c>
      <c r="G9" s="343" t="s">
        <v>2050</v>
      </c>
      <c r="H9" s="87" t="s">
        <v>2773</v>
      </c>
      <c r="I9" s="104"/>
      <c r="J9" s="1" t="str">
        <f t="shared" si="1"/>
        <v>○</v>
      </c>
      <c r="K9" s="1" t="str">
        <f t="shared" si="2"/>
        <v>○</v>
      </c>
    </row>
    <row r="10" spans="1:11" ht="135">
      <c r="A10" s="137">
        <f t="shared" si="0"/>
        <v>5</v>
      </c>
      <c r="B10" s="408"/>
      <c r="C10" s="104" t="s">
        <v>2205</v>
      </c>
      <c r="D10" s="104" t="s">
        <v>2641</v>
      </c>
      <c r="E10" s="104" t="s">
        <v>2643</v>
      </c>
      <c r="F10" s="140" t="s">
        <v>2642</v>
      </c>
      <c r="G10" s="196" t="s">
        <v>287</v>
      </c>
      <c r="H10" s="141" t="s">
        <v>14</v>
      </c>
      <c r="I10" s="104"/>
      <c r="J10" s="1" t="str">
        <f t="shared" si="1"/>
        <v>-</v>
      </c>
      <c r="K10" s="1" t="str">
        <f t="shared" si="2"/>
        <v>-</v>
      </c>
    </row>
    <row r="11" spans="1:11" ht="202.5">
      <c r="A11" s="137">
        <f t="shared" si="0"/>
        <v>6</v>
      </c>
      <c r="B11" s="408"/>
      <c r="C11" s="104" t="s">
        <v>2379</v>
      </c>
      <c r="D11" s="104" t="s">
        <v>2644</v>
      </c>
      <c r="E11" s="104" t="s">
        <v>2380</v>
      </c>
      <c r="F11" s="140" t="s">
        <v>2646</v>
      </c>
      <c r="G11" s="196" t="s">
        <v>287</v>
      </c>
      <c r="H11" s="141" t="s">
        <v>14</v>
      </c>
      <c r="I11" s="104"/>
      <c r="J11" s="1" t="str">
        <f t="shared" si="1"/>
        <v>-</v>
      </c>
      <c r="K11" s="1" t="str">
        <f t="shared" si="2"/>
        <v>-</v>
      </c>
    </row>
    <row r="12" spans="1:11" ht="243">
      <c r="A12" s="137">
        <f t="shared" si="0"/>
        <v>7</v>
      </c>
      <c r="B12" s="408"/>
      <c r="C12" s="104" t="s">
        <v>2647</v>
      </c>
      <c r="D12" s="174" t="s">
        <v>2741</v>
      </c>
      <c r="E12" s="104" t="s">
        <v>2052</v>
      </c>
      <c r="F12" s="140" t="s">
        <v>2181</v>
      </c>
      <c r="G12" s="282" t="s">
        <v>2220</v>
      </c>
      <c r="H12" s="73" t="s">
        <v>2772</v>
      </c>
      <c r="I12" s="104"/>
      <c r="J12" s="1" t="str">
        <f>IF(H12="-","-","○")</f>
        <v>○</v>
      </c>
      <c r="K12" s="1" t="str">
        <f t="shared" si="2"/>
        <v>○</v>
      </c>
    </row>
    <row r="13" spans="1:11" ht="121.5">
      <c r="A13" s="137">
        <f t="shared" si="0"/>
        <v>8</v>
      </c>
      <c r="B13" s="408" t="s">
        <v>2054</v>
      </c>
      <c r="C13" s="104" t="s">
        <v>2381</v>
      </c>
      <c r="D13" s="104" t="s">
        <v>2382</v>
      </c>
      <c r="E13" s="104"/>
      <c r="F13" s="140" t="s">
        <v>2055</v>
      </c>
      <c r="G13" s="197" t="s">
        <v>287</v>
      </c>
      <c r="H13" s="98" t="s">
        <v>2051</v>
      </c>
      <c r="I13" s="104"/>
      <c r="J13" s="1" t="str">
        <f t="shared" si="1"/>
        <v>-</v>
      </c>
      <c r="K13" s="1" t="str">
        <f t="shared" si="2"/>
        <v>-</v>
      </c>
    </row>
    <row r="14" spans="1:11" ht="121.5">
      <c r="A14" s="137">
        <f t="shared" si="0"/>
        <v>9</v>
      </c>
      <c r="B14" s="408"/>
      <c r="C14" s="104" t="s">
        <v>2383</v>
      </c>
      <c r="D14" s="104" t="s">
        <v>2056</v>
      </c>
      <c r="E14" s="104" t="s">
        <v>2384</v>
      </c>
      <c r="F14" s="140" t="s">
        <v>2057</v>
      </c>
      <c r="G14" s="197" t="s">
        <v>287</v>
      </c>
      <c r="H14" s="98" t="s">
        <v>2051</v>
      </c>
      <c r="I14" s="104"/>
      <c r="J14" s="1" t="str">
        <f t="shared" si="1"/>
        <v>-</v>
      </c>
      <c r="K14" s="1" t="str">
        <f t="shared" si="2"/>
        <v>-</v>
      </c>
    </row>
    <row r="15" spans="1:11" ht="175.5">
      <c r="A15" s="137">
        <f t="shared" si="0"/>
        <v>10</v>
      </c>
      <c r="B15" s="408"/>
      <c r="C15" s="104" t="s">
        <v>2385</v>
      </c>
      <c r="D15" s="104" t="s">
        <v>2648</v>
      </c>
      <c r="E15" s="199" t="s">
        <v>2386</v>
      </c>
      <c r="F15" s="140">
        <v>600</v>
      </c>
      <c r="G15" s="197" t="s">
        <v>287</v>
      </c>
      <c r="H15" s="98" t="s">
        <v>2051</v>
      </c>
      <c r="I15" s="104"/>
      <c r="J15" s="1" t="str">
        <f t="shared" si="1"/>
        <v>-</v>
      </c>
      <c r="K15" s="1" t="str">
        <f t="shared" si="2"/>
        <v>-</v>
      </c>
    </row>
    <row r="16" spans="1:11" ht="121.5">
      <c r="A16" s="137">
        <f t="shared" si="0"/>
        <v>11</v>
      </c>
      <c r="B16" s="408"/>
      <c r="C16" s="104" t="s">
        <v>2387</v>
      </c>
      <c r="D16" s="104" t="s">
        <v>2649</v>
      </c>
      <c r="E16" s="199" t="s">
        <v>2386</v>
      </c>
      <c r="F16" s="140">
        <v>60</v>
      </c>
      <c r="G16" s="197" t="s">
        <v>287</v>
      </c>
      <c r="H16" s="98" t="s">
        <v>2051</v>
      </c>
      <c r="I16" s="104"/>
      <c r="J16" s="1" t="str">
        <f t="shared" si="1"/>
        <v>-</v>
      </c>
      <c r="K16" s="1" t="str">
        <f t="shared" si="2"/>
        <v>-</v>
      </c>
    </row>
    <row r="17" spans="1:11" ht="121.5">
      <c r="A17" s="137">
        <f t="shared" si="0"/>
        <v>12</v>
      </c>
      <c r="B17" s="408"/>
      <c r="C17" s="104" t="s">
        <v>2388</v>
      </c>
      <c r="D17" s="104" t="s">
        <v>2058</v>
      </c>
      <c r="E17" s="104" t="s">
        <v>2410</v>
      </c>
      <c r="F17" s="140" t="s">
        <v>2055</v>
      </c>
      <c r="G17" s="197" t="s">
        <v>287</v>
      </c>
      <c r="H17" s="98" t="s">
        <v>2051</v>
      </c>
      <c r="I17" s="104"/>
      <c r="J17" s="1" t="str">
        <f t="shared" si="1"/>
        <v>-</v>
      </c>
      <c r="K17" s="1" t="str">
        <f t="shared" si="2"/>
        <v>-</v>
      </c>
    </row>
    <row r="18" spans="1:11" ht="108">
      <c r="A18" s="137">
        <f t="shared" si="0"/>
        <v>13</v>
      </c>
      <c r="B18" s="408"/>
      <c r="C18" s="104" t="s">
        <v>2389</v>
      </c>
      <c r="D18" s="104" t="s">
        <v>2059</v>
      </c>
      <c r="E18" s="104" t="s">
        <v>2390</v>
      </c>
      <c r="F18" s="140" t="s">
        <v>2060</v>
      </c>
      <c r="G18" s="197" t="s">
        <v>287</v>
      </c>
      <c r="H18" s="98" t="s">
        <v>2051</v>
      </c>
      <c r="I18" s="104"/>
      <c r="J18" s="1" t="str">
        <f t="shared" si="1"/>
        <v>-</v>
      </c>
      <c r="K18" s="1" t="str">
        <f t="shared" si="2"/>
        <v>-</v>
      </c>
    </row>
    <row r="19" spans="1:11" ht="162">
      <c r="A19" s="137">
        <f t="shared" si="0"/>
        <v>14</v>
      </c>
      <c r="B19" s="408"/>
      <c r="C19" s="104" t="s">
        <v>2391</v>
      </c>
      <c r="D19" s="104" t="s">
        <v>2650</v>
      </c>
      <c r="E19" s="104" t="s">
        <v>2373</v>
      </c>
      <c r="F19" s="140" t="s">
        <v>2374</v>
      </c>
      <c r="G19" s="197" t="s">
        <v>287</v>
      </c>
      <c r="H19" s="73" t="s">
        <v>14</v>
      </c>
      <c r="I19" s="104"/>
      <c r="J19" s="1" t="str">
        <f t="shared" si="1"/>
        <v>-</v>
      </c>
      <c r="K19" s="1" t="str">
        <f t="shared" si="2"/>
        <v>-</v>
      </c>
    </row>
    <row r="20" spans="1:11" ht="40.5">
      <c r="A20" s="137">
        <f t="shared" si="0"/>
        <v>15</v>
      </c>
      <c r="B20" s="408"/>
      <c r="C20" s="104" t="s">
        <v>2392</v>
      </c>
      <c r="D20" s="104" t="s">
        <v>2061</v>
      </c>
      <c r="E20" s="104" t="s">
        <v>2393</v>
      </c>
      <c r="F20" s="140">
        <v>2</v>
      </c>
      <c r="G20" s="197" t="s">
        <v>287</v>
      </c>
      <c r="H20" s="141" t="s">
        <v>2051</v>
      </c>
      <c r="I20" s="104"/>
      <c r="J20" s="1" t="str">
        <f t="shared" si="1"/>
        <v>-</v>
      </c>
      <c r="K20" s="1" t="str">
        <f t="shared" si="2"/>
        <v>-</v>
      </c>
    </row>
    <row r="21" spans="1:11" ht="40.5">
      <c r="A21" s="137">
        <f t="shared" si="0"/>
        <v>16</v>
      </c>
      <c r="B21" s="408"/>
      <c r="C21" s="104" t="s">
        <v>2394</v>
      </c>
      <c r="D21" s="104" t="s">
        <v>2062</v>
      </c>
      <c r="E21" s="104" t="s">
        <v>2395</v>
      </c>
      <c r="F21" s="140" t="s">
        <v>2651</v>
      </c>
      <c r="G21" s="197" t="s">
        <v>287</v>
      </c>
      <c r="H21" s="141" t="s">
        <v>2051</v>
      </c>
      <c r="I21" s="104"/>
      <c r="J21" s="1" t="str">
        <f t="shared" si="1"/>
        <v>-</v>
      </c>
      <c r="K21" s="1" t="str">
        <f t="shared" si="2"/>
        <v>-</v>
      </c>
    </row>
    <row r="22" spans="1:11" ht="108">
      <c r="A22" s="137">
        <f t="shared" si="0"/>
        <v>17</v>
      </c>
      <c r="B22" s="408"/>
      <c r="C22" s="104" t="s">
        <v>2396</v>
      </c>
      <c r="D22" s="104" t="s">
        <v>2652</v>
      </c>
      <c r="E22" s="104" t="s">
        <v>2063</v>
      </c>
      <c r="F22" s="140" t="s">
        <v>2064</v>
      </c>
      <c r="G22" s="197" t="s">
        <v>287</v>
      </c>
      <c r="H22" s="98" t="s">
        <v>2051</v>
      </c>
      <c r="I22" s="104"/>
      <c r="J22" s="1" t="str">
        <f t="shared" si="1"/>
        <v>-</v>
      </c>
      <c r="K22" s="1" t="str">
        <f t="shared" si="2"/>
        <v>-</v>
      </c>
    </row>
    <row r="23" spans="1:11" ht="94.5">
      <c r="A23" s="137">
        <f t="shared" si="0"/>
        <v>18</v>
      </c>
      <c r="B23" s="408"/>
      <c r="C23" s="104" t="s">
        <v>2653</v>
      </c>
      <c r="D23" s="104" t="s">
        <v>2065</v>
      </c>
      <c r="E23" s="104" t="s">
        <v>2384</v>
      </c>
      <c r="F23" s="140" t="s">
        <v>2057</v>
      </c>
      <c r="G23" s="282" t="s">
        <v>2223</v>
      </c>
      <c r="H23" s="73" t="s">
        <v>2772</v>
      </c>
      <c r="I23" s="160"/>
      <c r="J23" s="1" t="str">
        <f t="shared" si="1"/>
        <v>○</v>
      </c>
      <c r="K23" s="1" t="str">
        <f t="shared" si="2"/>
        <v>○</v>
      </c>
    </row>
    <row r="24" spans="1:11" ht="95.25" thickBot="1">
      <c r="A24" s="137">
        <f t="shared" si="0"/>
        <v>19</v>
      </c>
      <c r="B24" s="408"/>
      <c r="C24" s="104" t="s">
        <v>2654</v>
      </c>
      <c r="D24" s="104" t="s">
        <v>2066</v>
      </c>
      <c r="E24" s="104" t="s">
        <v>2384</v>
      </c>
      <c r="F24" s="140" t="s">
        <v>2057</v>
      </c>
      <c r="G24" s="282" t="s">
        <v>2222</v>
      </c>
      <c r="H24" s="73" t="s">
        <v>2772</v>
      </c>
      <c r="I24" s="104"/>
      <c r="J24" s="1" t="str">
        <f t="shared" si="1"/>
        <v>○</v>
      </c>
      <c r="K24" s="1" t="str">
        <f t="shared" si="2"/>
        <v>○</v>
      </c>
    </row>
    <row r="25" spans="1:11" ht="69" thickTop="1" thickBot="1">
      <c r="A25" s="137">
        <f t="shared" si="0"/>
        <v>20</v>
      </c>
      <c r="B25" s="408"/>
      <c r="C25" s="104" t="s">
        <v>2656</v>
      </c>
      <c r="D25" s="104" t="s">
        <v>2655</v>
      </c>
      <c r="E25" s="104" t="s">
        <v>2397</v>
      </c>
      <c r="F25" s="140">
        <v>28099</v>
      </c>
      <c r="G25" s="198" t="s">
        <v>2224</v>
      </c>
      <c r="H25" s="87" t="s">
        <v>2773</v>
      </c>
      <c r="I25" s="104"/>
      <c r="J25" s="1" t="str">
        <f t="shared" si="1"/>
        <v>○</v>
      </c>
      <c r="K25" s="1" t="str">
        <f t="shared" si="2"/>
        <v>○</v>
      </c>
    </row>
    <row r="26" spans="1:11" ht="149.25" thickTop="1">
      <c r="A26" s="137">
        <f t="shared" si="0"/>
        <v>21</v>
      </c>
      <c r="B26" s="408"/>
      <c r="C26" s="104" t="s">
        <v>2398</v>
      </c>
      <c r="D26" s="104" t="s">
        <v>2657</v>
      </c>
      <c r="E26" s="104" t="s">
        <v>2063</v>
      </c>
      <c r="F26" s="140" t="s">
        <v>2053</v>
      </c>
      <c r="G26" s="197" t="s">
        <v>287</v>
      </c>
      <c r="H26" s="98" t="s">
        <v>2051</v>
      </c>
      <c r="I26" s="104"/>
      <c r="J26" s="1" t="str">
        <f t="shared" si="1"/>
        <v>-</v>
      </c>
      <c r="K26" s="1" t="str">
        <f t="shared" si="2"/>
        <v>-</v>
      </c>
    </row>
    <row r="27" spans="1:11" ht="67.5">
      <c r="A27" s="137">
        <f t="shared" si="0"/>
        <v>22</v>
      </c>
      <c r="B27" s="408"/>
      <c r="C27" s="104" t="s">
        <v>2658</v>
      </c>
      <c r="D27" s="104" t="s">
        <v>2067</v>
      </c>
      <c r="E27" s="104" t="s">
        <v>2399</v>
      </c>
      <c r="F27" s="140">
        <v>0</v>
      </c>
      <c r="G27" s="197" t="s">
        <v>2632</v>
      </c>
      <c r="H27" s="87" t="s">
        <v>2773</v>
      </c>
      <c r="I27" s="104"/>
      <c r="J27" s="1" t="str">
        <f t="shared" si="1"/>
        <v>○</v>
      </c>
      <c r="K27" s="1" t="str">
        <f t="shared" si="2"/>
        <v>○</v>
      </c>
    </row>
    <row r="28" spans="1:11" ht="27">
      <c r="A28" s="137">
        <f t="shared" si="0"/>
        <v>23</v>
      </c>
      <c r="B28" s="408"/>
      <c r="C28" s="104" t="s">
        <v>2068</v>
      </c>
      <c r="D28" s="104" t="s">
        <v>2069</v>
      </c>
      <c r="E28" s="104" t="s">
        <v>2400</v>
      </c>
      <c r="F28" s="140">
        <v>180</v>
      </c>
      <c r="G28" s="197" t="s">
        <v>287</v>
      </c>
      <c r="H28" s="98" t="s">
        <v>2051</v>
      </c>
      <c r="I28" s="104"/>
      <c r="J28" s="1" t="str">
        <f t="shared" si="1"/>
        <v>-</v>
      </c>
      <c r="K28" s="1" t="str">
        <f t="shared" si="2"/>
        <v>-</v>
      </c>
    </row>
    <row r="29" spans="1:11" ht="108">
      <c r="A29" s="137">
        <f t="shared" si="0"/>
        <v>24</v>
      </c>
      <c r="B29" s="408"/>
      <c r="C29" s="104" t="s">
        <v>2672</v>
      </c>
      <c r="D29" s="104" t="s">
        <v>2070</v>
      </c>
      <c r="E29" s="104" t="s">
        <v>2403</v>
      </c>
      <c r="F29" s="142">
        <v>0</v>
      </c>
      <c r="G29" s="197" t="s">
        <v>287</v>
      </c>
      <c r="H29" s="141" t="s">
        <v>2051</v>
      </c>
      <c r="I29" s="104"/>
      <c r="J29" s="1" t="str">
        <f t="shared" si="1"/>
        <v>-</v>
      </c>
      <c r="K29" s="1" t="str">
        <f t="shared" si="2"/>
        <v>-</v>
      </c>
    </row>
    <row r="30" spans="1:11" ht="40.5">
      <c r="A30" s="137">
        <f t="shared" si="0"/>
        <v>25</v>
      </c>
      <c r="B30" s="408"/>
      <c r="C30" s="104" t="s">
        <v>2401</v>
      </c>
      <c r="D30" s="174" t="s">
        <v>2402</v>
      </c>
      <c r="E30" s="104" t="s">
        <v>2404</v>
      </c>
      <c r="F30" s="142">
        <v>4</v>
      </c>
      <c r="G30" s="197" t="s">
        <v>287</v>
      </c>
      <c r="H30" s="141" t="s">
        <v>2051</v>
      </c>
      <c r="I30" s="104"/>
      <c r="J30" s="1" t="str">
        <f t="shared" si="1"/>
        <v>-</v>
      </c>
      <c r="K30" s="1" t="str">
        <f t="shared" si="2"/>
        <v>-</v>
      </c>
    </row>
    <row r="31" spans="1:11" ht="81">
      <c r="A31" s="137">
        <f t="shared" si="0"/>
        <v>26</v>
      </c>
      <c r="B31" s="408"/>
      <c r="C31" s="104" t="s">
        <v>2405</v>
      </c>
      <c r="D31" s="174" t="s">
        <v>2664</v>
      </c>
      <c r="E31" s="104" t="s">
        <v>2665</v>
      </c>
      <c r="F31" s="142">
        <v>65536</v>
      </c>
      <c r="G31" s="197" t="s">
        <v>287</v>
      </c>
      <c r="H31" s="141" t="s">
        <v>2051</v>
      </c>
      <c r="I31" s="104"/>
      <c r="J31" s="1" t="str">
        <f t="shared" si="1"/>
        <v>-</v>
      </c>
      <c r="K31" s="1" t="str">
        <f t="shared" si="2"/>
        <v>-</v>
      </c>
    </row>
    <row r="32" spans="1:11" ht="54">
      <c r="A32" s="137">
        <f t="shared" si="0"/>
        <v>27</v>
      </c>
      <c r="B32" s="408"/>
      <c r="C32" s="104" t="s">
        <v>2406</v>
      </c>
      <c r="D32" s="104" t="s">
        <v>2407</v>
      </c>
      <c r="E32" s="104" t="s">
        <v>2408</v>
      </c>
      <c r="F32" s="142">
        <v>100</v>
      </c>
      <c r="G32" s="197" t="s">
        <v>287</v>
      </c>
      <c r="H32" s="98" t="s">
        <v>2051</v>
      </c>
      <c r="I32" s="104"/>
      <c r="J32" s="1" t="str">
        <f t="shared" si="1"/>
        <v>-</v>
      </c>
      <c r="K32" s="1" t="str">
        <f t="shared" si="2"/>
        <v>-</v>
      </c>
    </row>
    <row r="33" spans="1:11" ht="121.5">
      <c r="A33" s="137">
        <f t="shared" si="0"/>
        <v>28</v>
      </c>
      <c r="B33" s="408"/>
      <c r="C33" s="104" t="s">
        <v>2409</v>
      </c>
      <c r="D33" s="104" t="s">
        <v>2071</v>
      </c>
      <c r="E33" s="104" t="s">
        <v>2412</v>
      </c>
      <c r="F33" s="142" t="s">
        <v>2057</v>
      </c>
      <c r="G33" s="197" t="s">
        <v>287</v>
      </c>
      <c r="H33" s="98" t="s">
        <v>2051</v>
      </c>
      <c r="I33" s="104"/>
      <c r="J33" s="1" t="str">
        <f t="shared" si="1"/>
        <v>-</v>
      </c>
      <c r="K33" s="1" t="str">
        <f t="shared" si="2"/>
        <v>-</v>
      </c>
    </row>
    <row r="34" spans="1:11" ht="81">
      <c r="A34" s="137">
        <f t="shared" si="0"/>
        <v>29</v>
      </c>
      <c r="B34" s="408"/>
      <c r="C34" s="104" t="s">
        <v>2411</v>
      </c>
      <c r="D34" s="174" t="s">
        <v>2666</v>
      </c>
      <c r="E34" s="104" t="s">
        <v>2404</v>
      </c>
      <c r="F34" s="144" t="s">
        <v>2667</v>
      </c>
      <c r="G34" s="197" t="s">
        <v>287</v>
      </c>
      <c r="H34" s="141" t="s">
        <v>2051</v>
      </c>
      <c r="I34" s="104"/>
      <c r="J34" s="1" t="str">
        <f t="shared" si="1"/>
        <v>-</v>
      </c>
      <c r="K34" s="1" t="str">
        <f t="shared" si="2"/>
        <v>-</v>
      </c>
    </row>
    <row r="35" spans="1:11" ht="108">
      <c r="A35" s="137">
        <f t="shared" si="0"/>
        <v>30</v>
      </c>
      <c r="B35" s="408"/>
      <c r="C35" s="104" t="s">
        <v>2668</v>
      </c>
      <c r="D35" s="104" t="s">
        <v>2072</v>
      </c>
      <c r="E35" s="104" t="s">
        <v>2412</v>
      </c>
      <c r="F35" s="142" t="s">
        <v>2057</v>
      </c>
      <c r="G35" s="197" t="s">
        <v>287</v>
      </c>
      <c r="H35" s="98" t="s">
        <v>2051</v>
      </c>
      <c r="I35" s="104"/>
      <c r="J35" s="1" t="str">
        <f t="shared" si="1"/>
        <v>-</v>
      </c>
      <c r="K35" s="1" t="str">
        <f t="shared" si="2"/>
        <v>-</v>
      </c>
    </row>
    <row r="36" spans="1:11" ht="108">
      <c r="A36" s="137">
        <f t="shared" si="0"/>
        <v>31</v>
      </c>
      <c r="B36" s="408"/>
      <c r="C36" s="104" t="s">
        <v>2413</v>
      </c>
      <c r="D36" s="104" t="s">
        <v>2073</v>
      </c>
      <c r="E36" s="104" t="s">
        <v>2412</v>
      </c>
      <c r="F36" s="142" t="s">
        <v>2057</v>
      </c>
      <c r="G36" s="197" t="s">
        <v>287</v>
      </c>
      <c r="H36" s="98" t="s">
        <v>2051</v>
      </c>
      <c r="I36" s="104"/>
      <c r="J36" s="1" t="str">
        <f t="shared" si="1"/>
        <v>-</v>
      </c>
      <c r="K36" s="1" t="str">
        <f t="shared" si="2"/>
        <v>-</v>
      </c>
    </row>
    <row r="37" spans="1:11" ht="108">
      <c r="A37" s="137">
        <f t="shared" si="0"/>
        <v>32</v>
      </c>
      <c r="B37" s="408"/>
      <c r="C37" s="104" t="s">
        <v>2414</v>
      </c>
      <c r="D37" s="104" t="s">
        <v>2074</v>
      </c>
      <c r="E37" s="104" t="s">
        <v>2412</v>
      </c>
      <c r="F37" s="142" t="s">
        <v>2057</v>
      </c>
      <c r="G37" s="197" t="s">
        <v>287</v>
      </c>
      <c r="H37" s="98" t="s">
        <v>2051</v>
      </c>
      <c r="I37" s="104"/>
      <c r="J37" s="1" t="str">
        <f t="shared" si="1"/>
        <v>-</v>
      </c>
      <c r="K37" s="1" t="str">
        <f t="shared" si="2"/>
        <v>-</v>
      </c>
    </row>
    <row r="38" spans="1:11" ht="108">
      <c r="A38" s="137">
        <f t="shared" si="0"/>
        <v>33</v>
      </c>
      <c r="B38" s="408"/>
      <c r="C38" s="104" t="s">
        <v>2415</v>
      </c>
      <c r="D38" s="104" t="s">
        <v>2075</v>
      </c>
      <c r="E38" s="104" t="s">
        <v>2412</v>
      </c>
      <c r="F38" s="142" t="s">
        <v>2057</v>
      </c>
      <c r="G38" s="197" t="s">
        <v>287</v>
      </c>
      <c r="H38" s="98" t="s">
        <v>2051</v>
      </c>
      <c r="I38" s="104"/>
      <c r="J38" s="1" t="str">
        <f t="shared" si="1"/>
        <v>-</v>
      </c>
      <c r="K38" s="1" t="str">
        <f t="shared" si="2"/>
        <v>-</v>
      </c>
    </row>
    <row r="39" spans="1:11" ht="108">
      <c r="A39" s="137">
        <f t="shared" si="0"/>
        <v>34</v>
      </c>
      <c r="B39" s="408"/>
      <c r="C39" s="104" t="s">
        <v>2416</v>
      </c>
      <c r="D39" s="104" t="s">
        <v>2076</v>
      </c>
      <c r="E39" s="104" t="s">
        <v>2412</v>
      </c>
      <c r="F39" s="142" t="s">
        <v>2057</v>
      </c>
      <c r="G39" s="197" t="s">
        <v>287</v>
      </c>
      <c r="H39" s="98" t="s">
        <v>2051</v>
      </c>
      <c r="I39" s="104"/>
      <c r="J39" s="1" t="str">
        <f t="shared" si="1"/>
        <v>-</v>
      </c>
      <c r="K39" s="1" t="str">
        <f t="shared" si="2"/>
        <v>-</v>
      </c>
    </row>
    <row r="40" spans="1:11" ht="108">
      <c r="A40" s="137">
        <f t="shared" si="0"/>
        <v>35</v>
      </c>
      <c r="B40" s="408"/>
      <c r="C40" s="104" t="s">
        <v>2417</v>
      </c>
      <c r="D40" s="104" t="s">
        <v>2077</v>
      </c>
      <c r="E40" s="104" t="s">
        <v>2412</v>
      </c>
      <c r="F40" s="142" t="s">
        <v>2057</v>
      </c>
      <c r="G40" s="197" t="s">
        <v>287</v>
      </c>
      <c r="H40" s="98" t="s">
        <v>2051</v>
      </c>
      <c r="I40" s="104"/>
      <c r="J40" s="1" t="str">
        <f t="shared" si="1"/>
        <v>-</v>
      </c>
      <c r="K40" s="1" t="str">
        <f t="shared" si="2"/>
        <v>-</v>
      </c>
    </row>
    <row r="41" spans="1:11" ht="108">
      <c r="A41" s="137">
        <f t="shared" si="0"/>
        <v>36</v>
      </c>
      <c r="B41" s="408"/>
      <c r="C41" s="104" t="s">
        <v>2418</v>
      </c>
      <c r="D41" s="104" t="s">
        <v>2078</v>
      </c>
      <c r="E41" s="104" t="s">
        <v>2412</v>
      </c>
      <c r="F41" s="142" t="s">
        <v>2057</v>
      </c>
      <c r="G41" s="197" t="s">
        <v>287</v>
      </c>
      <c r="H41" s="98" t="s">
        <v>2051</v>
      </c>
      <c r="I41" s="104"/>
      <c r="J41" s="1" t="str">
        <f t="shared" si="1"/>
        <v>-</v>
      </c>
      <c r="K41" s="1" t="str">
        <f t="shared" si="2"/>
        <v>-</v>
      </c>
    </row>
    <row r="42" spans="1:11" ht="108">
      <c r="A42" s="137">
        <f t="shared" si="0"/>
        <v>37</v>
      </c>
      <c r="B42" s="408"/>
      <c r="C42" s="104" t="s">
        <v>2669</v>
      </c>
      <c r="D42" s="104" t="s">
        <v>2079</v>
      </c>
      <c r="E42" s="104" t="s">
        <v>2412</v>
      </c>
      <c r="F42" s="142" t="s">
        <v>2057</v>
      </c>
      <c r="G42" s="197" t="s">
        <v>287</v>
      </c>
      <c r="H42" s="98" t="s">
        <v>2051</v>
      </c>
      <c r="I42" s="104"/>
      <c r="J42" s="1" t="str">
        <f t="shared" si="1"/>
        <v>-</v>
      </c>
      <c r="K42" s="1" t="str">
        <f t="shared" si="2"/>
        <v>-</v>
      </c>
    </row>
    <row r="43" spans="1:11" ht="40.5">
      <c r="A43" s="137">
        <f t="shared" si="0"/>
        <v>38</v>
      </c>
      <c r="B43" s="408"/>
      <c r="C43" s="174" t="s">
        <v>2080</v>
      </c>
      <c r="D43" s="174" t="s">
        <v>2419</v>
      </c>
      <c r="E43" s="104" t="s">
        <v>2400</v>
      </c>
      <c r="F43" s="142">
        <v>180</v>
      </c>
      <c r="G43" s="197" t="s">
        <v>287</v>
      </c>
      <c r="H43" s="141" t="s">
        <v>2051</v>
      </c>
      <c r="I43" s="104"/>
      <c r="J43" s="1" t="str">
        <f t="shared" si="1"/>
        <v>-</v>
      </c>
      <c r="K43" s="1" t="str">
        <f t="shared" si="2"/>
        <v>-</v>
      </c>
    </row>
    <row r="44" spans="1:11" ht="135">
      <c r="A44" s="137">
        <f t="shared" si="0"/>
        <v>39</v>
      </c>
      <c r="B44" s="408"/>
      <c r="C44" s="174" t="s">
        <v>2420</v>
      </c>
      <c r="D44" s="256" t="s">
        <v>2670</v>
      </c>
      <c r="E44" s="104" t="s">
        <v>2421</v>
      </c>
      <c r="F44" s="142" t="s">
        <v>1672</v>
      </c>
      <c r="G44" s="197" t="s">
        <v>287</v>
      </c>
      <c r="H44" s="141" t="s">
        <v>2051</v>
      </c>
      <c r="I44" s="104"/>
      <c r="J44" s="1" t="str">
        <f t="shared" si="1"/>
        <v>-</v>
      </c>
      <c r="K44" s="1" t="str">
        <f t="shared" si="2"/>
        <v>-</v>
      </c>
    </row>
    <row r="45" spans="1:11" ht="94.5">
      <c r="A45" s="68">
        <f t="shared" si="0"/>
        <v>40</v>
      </c>
      <c r="B45" s="409" t="s">
        <v>2081</v>
      </c>
      <c r="C45" s="143" t="s">
        <v>2206</v>
      </c>
      <c r="D45" s="143" t="s">
        <v>2422</v>
      </c>
      <c r="E45" s="104" t="s">
        <v>2412</v>
      </c>
      <c r="F45" s="144" t="s">
        <v>2671</v>
      </c>
      <c r="G45" s="197" t="s">
        <v>287</v>
      </c>
      <c r="H45" s="73" t="s">
        <v>14</v>
      </c>
      <c r="I45" s="104"/>
      <c r="J45" s="1" t="str">
        <f t="shared" si="1"/>
        <v>-</v>
      </c>
      <c r="K45" s="1" t="str">
        <f t="shared" si="2"/>
        <v>-</v>
      </c>
    </row>
    <row r="46" spans="1:11" ht="162">
      <c r="A46" s="68">
        <f t="shared" si="0"/>
        <v>41</v>
      </c>
      <c r="B46" s="410"/>
      <c r="C46" s="143" t="s">
        <v>2082</v>
      </c>
      <c r="D46" s="143" t="s">
        <v>2423</v>
      </c>
      <c r="E46" s="104" t="s">
        <v>2412</v>
      </c>
      <c r="F46" s="144" t="s">
        <v>2055</v>
      </c>
      <c r="G46" s="197" t="s">
        <v>287</v>
      </c>
      <c r="H46" s="145" t="s">
        <v>14</v>
      </c>
      <c r="I46" s="104"/>
      <c r="J46" s="1" t="str">
        <f>IF(H46="-","-","○")</f>
        <v>-</v>
      </c>
      <c r="K46" s="1" t="str">
        <f t="shared" si="2"/>
        <v>-</v>
      </c>
    </row>
    <row r="47" spans="1:11" ht="135">
      <c r="A47" s="68">
        <f t="shared" si="0"/>
        <v>42</v>
      </c>
      <c r="B47" s="410"/>
      <c r="C47" s="143" t="s">
        <v>2083</v>
      </c>
      <c r="D47" s="146" t="s">
        <v>2424</v>
      </c>
      <c r="E47" s="104" t="s">
        <v>2412</v>
      </c>
      <c r="F47" s="144" t="s">
        <v>2057</v>
      </c>
      <c r="G47" s="197" t="s">
        <v>287</v>
      </c>
      <c r="H47" s="145" t="s">
        <v>2051</v>
      </c>
      <c r="I47" s="69"/>
      <c r="J47" s="1" t="str">
        <f t="shared" si="1"/>
        <v>-</v>
      </c>
      <c r="K47" s="1" t="str">
        <f t="shared" si="2"/>
        <v>-</v>
      </c>
    </row>
    <row r="48" spans="1:11" ht="175.5">
      <c r="A48" s="68">
        <f t="shared" si="0"/>
        <v>43</v>
      </c>
      <c r="B48" s="410"/>
      <c r="C48" s="143" t="s">
        <v>2084</v>
      </c>
      <c r="D48" s="143" t="s">
        <v>2425</v>
      </c>
      <c r="E48" s="104" t="s">
        <v>2412</v>
      </c>
      <c r="F48" s="144" t="s">
        <v>2057</v>
      </c>
      <c r="G48" s="197" t="s">
        <v>287</v>
      </c>
      <c r="H48" s="145" t="s">
        <v>2051</v>
      </c>
      <c r="I48" s="69"/>
      <c r="J48" s="1" t="str">
        <f t="shared" si="1"/>
        <v>-</v>
      </c>
      <c r="K48" s="1" t="str">
        <f t="shared" si="2"/>
        <v>-</v>
      </c>
    </row>
    <row r="49" spans="1:11" s="88" customFormat="1" ht="189">
      <c r="A49" s="117">
        <f t="shared" si="0"/>
        <v>44</v>
      </c>
      <c r="B49" s="410"/>
      <c r="C49" s="76" t="s">
        <v>2085</v>
      </c>
      <c r="D49" s="147" t="s">
        <v>2426</v>
      </c>
      <c r="E49" s="104" t="s">
        <v>2412</v>
      </c>
      <c r="F49" s="76" t="s">
        <v>2057</v>
      </c>
      <c r="G49" s="197" t="s">
        <v>287</v>
      </c>
      <c r="H49" s="148" t="s">
        <v>2051</v>
      </c>
      <c r="I49" s="73"/>
      <c r="J49" s="1" t="str">
        <f t="shared" si="1"/>
        <v>-</v>
      </c>
      <c r="K49" s="1" t="str">
        <f t="shared" si="2"/>
        <v>-</v>
      </c>
    </row>
    <row r="50" spans="1:11" s="88" customFormat="1" ht="175.5">
      <c r="A50" s="117">
        <f t="shared" si="0"/>
        <v>45</v>
      </c>
      <c r="B50" s="410"/>
      <c r="C50" s="76" t="s">
        <v>2427</v>
      </c>
      <c r="D50" s="75" t="s">
        <v>2428</v>
      </c>
      <c r="E50" s="104" t="s">
        <v>2412</v>
      </c>
      <c r="F50" s="76" t="s">
        <v>1</v>
      </c>
      <c r="G50" s="197" t="s">
        <v>287</v>
      </c>
      <c r="H50" s="148" t="s">
        <v>2051</v>
      </c>
      <c r="I50" s="73"/>
      <c r="J50" s="1" t="str">
        <f t="shared" si="1"/>
        <v>-</v>
      </c>
      <c r="K50" s="1" t="str">
        <f t="shared" si="2"/>
        <v>-</v>
      </c>
    </row>
    <row r="51" spans="1:11" s="88" customFormat="1" ht="40.5">
      <c r="A51" s="117">
        <f t="shared" si="0"/>
        <v>46</v>
      </c>
      <c r="B51" s="410"/>
      <c r="C51" s="76" t="s">
        <v>2429</v>
      </c>
      <c r="D51" s="75" t="s">
        <v>2430</v>
      </c>
      <c r="E51" s="73"/>
      <c r="F51" s="76" t="s">
        <v>2431</v>
      </c>
      <c r="G51" s="197" t="s">
        <v>287</v>
      </c>
      <c r="H51" s="148" t="s">
        <v>2051</v>
      </c>
      <c r="I51" s="73"/>
      <c r="J51" s="1" t="str">
        <f t="shared" si="1"/>
        <v>-</v>
      </c>
      <c r="K51" s="1" t="str">
        <f t="shared" si="2"/>
        <v>-</v>
      </c>
    </row>
    <row r="52" spans="1:11" s="88" customFormat="1" ht="81.75" thickBot="1">
      <c r="A52" s="117">
        <f t="shared" si="0"/>
        <v>47</v>
      </c>
      <c r="B52" s="411"/>
      <c r="C52" s="76" t="s">
        <v>2432</v>
      </c>
      <c r="D52" s="75" t="s">
        <v>2433</v>
      </c>
      <c r="E52" s="73" t="s">
        <v>2659</v>
      </c>
      <c r="F52" s="76" t="s">
        <v>2434</v>
      </c>
      <c r="G52" s="197" t="s">
        <v>287</v>
      </c>
      <c r="H52" s="148" t="s">
        <v>2051</v>
      </c>
      <c r="I52" s="73"/>
      <c r="J52" s="1" t="str">
        <f t="shared" si="1"/>
        <v>-</v>
      </c>
      <c r="K52" s="1" t="str">
        <f t="shared" si="2"/>
        <v>-</v>
      </c>
    </row>
    <row r="53" spans="1:11" s="88" customFormat="1" ht="231" thickTop="1" thickBot="1">
      <c r="A53" s="117">
        <f t="shared" si="0"/>
        <v>48</v>
      </c>
      <c r="B53" s="412" t="s">
        <v>2086</v>
      </c>
      <c r="C53" s="26" t="s">
        <v>2660</v>
      </c>
      <c r="D53" s="75" t="s">
        <v>2640</v>
      </c>
      <c r="E53" s="73" t="s">
        <v>2436</v>
      </c>
      <c r="F53" s="76" t="s">
        <v>2435</v>
      </c>
      <c r="G53" s="338" t="s">
        <v>2375</v>
      </c>
      <c r="H53" s="73" t="s">
        <v>2772</v>
      </c>
      <c r="I53" s="73"/>
      <c r="J53" s="1" t="str">
        <f>IF(H53="-","-","○")</f>
        <v>○</v>
      </c>
      <c r="K53" s="1" t="str">
        <f t="shared" si="2"/>
        <v>○</v>
      </c>
    </row>
    <row r="54" spans="1:11" s="88" customFormat="1" ht="162.75" thickTop="1">
      <c r="A54" s="117">
        <f t="shared" si="0"/>
        <v>49</v>
      </c>
      <c r="B54" s="413"/>
      <c r="C54" s="76" t="s">
        <v>2661</v>
      </c>
      <c r="D54" s="75" t="s">
        <v>2662</v>
      </c>
      <c r="E54" s="73" t="s">
        <v>2397</v>
      </c>
      <c r="F54" s="76" t="s">
        <v>2087</v>
      </c>
      <c r="G54" s="197" t="s">
        <v>2225</v>
      </c>
      <c r="H54" s="87" t="s">
        <v>2773</v>
      </c>
      <c r="I54" s="73"/>
      <c r="J54" s="1" t="str">
        <f t="shared" si="1"/>
        <v>○</v>
      </c>
      <c r="K54" s="1" t="str">
        <f t="shared" si="2"/>
        <v>○</v>
      </c>
    </row>
  </sheetData>
  <autoFilter ref="A5:K54"/>
  <mergeCells count="4">
    <mergeCell ref="B6:B12"/>
    <mergeCell ref="B13:B44"/>
    <mergeCell ref="B45:B52"/>
    <mergeCell ref="B53:B54"/>
  </mergeCells>
  <phoneticPr fontId="1"/>
  <pageMargins left="0.39370078740157483" right="0.39370078740157483" top="0.39370078740157483" bottom="0.39370078740157483" header="0.19685039370078741" footer="0.19685039370078741"/>
  <pageSetup paperSize="9" scale="1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6"/>
  <sheetViews>
    <sheetView showGridLines="0" zoomScale="85" zoomScaleNormal="85" workbookViewId="0">
      <pane ySplit="5" topLeftCell="A6" activePane="bottomLeft" state="frozen"/>
      <selection pane="bottomLeft"/>
    </sheetView>
  </sheetViews>
  <sheetFormatPr defaultRowHeight="13.5"/>
  <cols>
    <col min="1" max="1" width="5.625" style="5" customWidth="1"/>
    <col min="2" max="2" width="13.75" style="1" customWidth="1"/>
    <col min="3" max="3" width="51.5" style="1" bestFit="1" customWidth="1"/>
    <col min="4" max="4" width="56.625" style="1" customWidth="1"/>
    <col min="5" max="5" width="20.625" style="1" customWidth="1"/>
    <col min="6" max="6" width="15.625" style="1" customWidth="1"/>
    <col min="7" max="7" width="17.25" style="19" bestFit="1" customWidth="1"/>
    <col min="8" max="9" width="15.75" style="1" customWidth="1"/>
    <col min="10" max="16384" width="9" style="1"/>
  </cols>
  <sheetData>
    <row r="1" spans="1:11" s="2" customFormat="1">
      <c r="B1" s="2" t="s">
        <v>697</v>
      </c>
      <c r="C1" s="2" t="s">
        <v>2601</v>
      </c>
      <c r="G1" s="18"/>
    </row>
    <row r="2" spans="1:11" s="2" customFormat="1">
      <c r="B2" s="2" t="s">
        <v>2288</v>
      </c>
      <c r="C2" s="2" t="s">
        <v>2493</v>
      </c>
      <c r="G2" s="18"/>
    </row>
    <row r="3" spans="1:11" s="2" customFormat="1">
      <c r="B3" s="2" t="s">
        <v>687</v>
      </c>
      <c r="C3" s="2" t="s">
        <v>2598</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2721</v>
      </c>
    </row>
    <row r="6" spans="1:11" ht="81">
      <c r="A6" s="137">
        <f t="shared" ref="A6:A16" si="0">ROW()-5</f>
        <v>1</v>
      </c>
      <c r="B6" s="414"/>
      <c r="C6" s="174" t="s">
        <v>2742</v>
      </c>
      <c r="D6" s="174" t="s">
        <v>2495</v>
      </c>
      <c r="E6" s="174"/>
      <c r="F6" s="133" t="s">
        <v>2503</v>
      </c>
      <c r="G6" s="344" t="s">
        <v>2494</v>
      </c>
      <c r="H6" s="174" t="s">
        <v>2772</v>
      </c>
      <c r="I6" s="174"/>
      <c r="J6" s="1" t="str">
        <f>IF(H6="-","-","○")</f>
        <v>○</v>
      </c>
      <c r="K6" s="1" t="str">
        <f>IF(G6="未定義","-","○")</f>
        <v>○</v>
      </c>
    </row>
    <row r="7" spans="1:11" ht="81">
      <c r="A7" s="137">
        <f t="shared" si="0"/>
        <v>2</v>
      </c>
      <c r="B7" s="415"/>
      <c r="C7" s="174" t="s">
        <v>2743</v>
      </c>
      <c r="D7" s="174" t="s">
        <v>2496</v>
      </c>
      <c r="E7" s="174"/>
      <c r="F7" s="133" t="s">
        <v>2503</v>
      </c>
      <c r="G7" s="344" t="s">
        <v>2494</v>
      </c>
      <c r="H7" s="174" t="s">
        <v>2774</v>
      </c>
      <c r="I7" s="174"/>
      <c r="J7" s="1" t="str">
        <f t="shared" ref="J7:J16" si="1">IF(H7="-","-","○")</f>
        <v>○</v>
      </c>
      <c r="K7" s="1" t="str">
        <f t="shared" ref="K7:K16" si="2">IF(G7="未定義","-","○")</f>
        <v>○</v>
      </c>
    </row>
    <row r="8" spans="1:11" ht="81">
      <c r="A8" s="137">
        <f t="shared" si="0"/>
        <v>3</v>
      </c>
      <c r="B8" s="415"/>
      <c r="C8" s="174" t="s">
        <v>2744</v>
      </c>
      <c r="D8" s="132" t="s">
        <v>2500</v>
      </c>
      <c r="E8" s="174"/>
      <c r="F8" s="77" t="s">
        <v>2501</v>
      </c>
      <c r="G8" s="76" t="s">
        <v>2501</v>
      </c>
      <c r="H8" s="73" t="s">
        <v>2897</v>
      </c>
      <c r="I8" s="174"/>
      <c r="J8" s="1" t="str">
        <f t="shared" si="1"/>
        <v>○</v>
      </c>
      <c r="K8" s="1" t="str">
        <f t="shared" si="2"/>
        <v>○</v>
      </c>
    </row>
    <row r="9" spans="1:11" ht="54">
      <c r="A9" s="137">
        <f t="shared" si="0"/>
        <v>4</v>
      </c>
      <c r="B9" s="415"/>
      <c r="C9" s="174" t="s">
        <v>2497</v>
      </c>
      <c r="D9" s="174" t="s">
        <v>2788</v>
      </c>
      <c r="E9" s="174"/>
      <c r="F9" s="77" t="s">
        <v>2502</v>
      </c>
      <c r="G9" s="76" t="s">
        <v>287</v>
      </c>
      <c r="H9" s="174" t="s">
        <v>2498</v>
      </c>
      <c r="I9" s="174"/>
      <c r="J9" s="1" t="str">
        <f t="shared" si="1"/>
        <v>○</v>
      </c>
      <c r="K9" s="1" t="str">
        <f t="shared" si="2"/>
        <v>-</v>
      </c>
    </row>
    <row r="10" spans="1:11">
      <c r="A10" s="137">
        <f t="shared" si="0"/>
        <v>5</v>
      </c>
      <c r="B10" s="415"/>
      <c r="C10" s="174"/>
      <c r="D10" s="174"/>
      <c r="E10" s="174"/>
      <c r="F10" s="77"/>
      <c r="G10" s="76" t="s">
        <v>287</v>
      </c>
      <c r="H10" s="174" t="s">
        <v>14</v>
      </c>
      <c r="I10" s="174"/>
      <c r="J10" s="1" t="str">
        <f t="shared" si="1"/>
        <v>-</v>
      </c>
      <c r="K10" s="1" t="str">
        <f t="shared" si="2"/>
        <v>-</v>
      </c>
    </row>
    <row r="11" spans="1:11">
      <c r="A11" s="137">
        <f t="shared" si="0"/>
        <v>6</v>
      </c>
      <c r="B11" s="415"/>
      <c r="C11" s="174"/>
      <c r="D11" s="174"/>
      <c r="E11" s="174"/>
      <c r="F11" s="77"/>
      <c r="G11" s="76" t="s">
        <v>287</v>
      </c>
      <c r="H11" s="73" t="s">
        <v>14</v>
      </c>
      <c r="I11" s="174"/>
      <c r="J11" s="1" t="str">
        <f t="shared" si="1"/>
        <v>-</v>
      </c>
      <c r="K11" s="1" t="str">
        <f t="shared" si="2"/>
        <v>-</v>
      </c>
    </row>
    <row r="12" spans="1:11">
      <c r="A12" s="137">
        <f t="shared" si="0"/>
        <v>7</v>
      </c>
      <c r="B12" s="415"/>
      <c r="C12" s="174"/>
      <c r="D12" s="174"/>
      <c r="E12" s="174"/>
      <c r="F12" s="77"/>
      <c r="G12" s="76" t="s">
        <v>287</v>
      </c>
      <c r="H12" s="73" t="s">
        <v>14</v>
      </c>
      <c r="I12" s="174"/>
      <c r="J12" s="1" t="str">
        <f t="shared" si="1"/>
        <v>-</v>
      </c>
      <c r="K12" s="1" t="str">
        <f t="shared" si="2"/>
        <v>-</v>
      </c>
    </row>
    <row r="13" spans="1:11" s="88" customFormat="1">
      <c r="A13" s="117">
        <f t="shared" si="0"/>
        <v>8</v>
      </c>
      <c r="B13" s="415"/>
      <c r="C13" s="157"/>
      <c r="D13" s="157"/>
      <c r="E13" s="76"/>
      <c r="F13" s="158"/>
      <c r="G13" s="76" t="s">
        <v>287</v>
      </c>
      <c r="H13" s="73" t="s">
        <v>14</v>
      </c>
      <c r="I13" s="73"/>
      <c r="J13" s="1" t="str">
        <f t="shared" si="1"/>
        <v>-</v>
      </c>
      <c r="K13" s="1" t="str">
        <f t="shared" si="2"/>
        <v>-</v>
      </c>
    </row>
    <row r="14" spans="1:11" s="88" customFormat="1">
      <c r="A14" s="117">
        <f t="shared" si="0"/>
        <v>9</v>
      </c>
      <c r="B14" s="415"/>
      <c r="C14" s="157"/>
      <c r="D14" s="157"/>
      <c r="E14" s="158"/>
      <c r="F14" s="158"/>
      <c r="G14" s="76" t="s">
        <v>287</v>
      </c>
      <c r="H14" s="73" t="s">
        <v>14</v>
      </c>
      <c r="I14" s="73"/>
      <c r="J14" s="1" t="str">
        <f t="shared" si="1"/>
        <v>-</v>
      </c>
      <c r="K14" s="1" t="str">
        <f t="shared" si="2"/>
        <v>-</v>
      </c>
    </row>
    <row r="15" spans="1:11" s="88" customFormat="1">
      <c r="A15" s="117">
        <f t="shared" si="0"/>
        <v>10</v>
      </c>
      <c r="B15" s="415"/>
      <c r="C15" s="157"/>
      <c r="D15" s="157"/>
      <c r="E15" s="76"/>
      <c r="F15" s="158"/>
      <c r="G15" s="76" t="s">
        <v>287</v>
      </c>
      <c r="H15" s="73" t="s">
        <v>14</v>
      </c>
      <c r="I15" s="73"/>
      <c r="J15" s="1" t="str">
        <f t="shared" si="1"/>
        <v>-</v>
      </c>
      <c r="K15" s="1" t="str">
        <f t="shared" si="2"/>
        <v>-</v>
      </c>
    </row>
    <row r="16" spans="1:11" s="88" customFormat="1">
      <c r="A16" s="117">
        <f t="shared" si="0"/>
        <v>11</v>
      </c>
      <c r="B16" s="416"/>
      <c r="C16" s="157"/>
      <c r="D16" s="157"/>
      <c r="E16" s="158"/>
      <c r="F16" s="158"/>
      <c r="G16" s="76" t="s">
        <v>287</v>
      </c>
      <c r="H16" s="73" t="s">
        <v>14</v>
      </c>
      <c r="I16" s="73"/>
      <c r="J16" s="1" t="str">
        <f t="shared" si="1"/>
        <v>-</v>
      </c>
      <c r="K16" s="1" t="str">
        <f t="shared" si="2"/>
        <v>-</v>
      </c>
    </row>
  </sheetData>
  <autoFilter ref="B5:K5"/>
  <mergeCells count="1">
    <mergeCell ref="B6:B16"/>
  </mergeCells>
  <phoneticPr fontId="1"/>
  <pageMargins left="0.39370078740157483" right="0.39370078740157483" top="0.39370078740157483" bottom="0.39370078740157483" header="0.19685039370078741" footer="0.19685039370078741"/>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zoomScale="85" zoomScaleNormal="85" workbookViewId="0">
      <pane ySplit="5" topLeftCell="A6" activePane="bottomLeft" state="frozen"/>
      <selection pane="bottomLeft"/>
    </sheetView>
  </sheetViews>
  <sheetFormatPr defaultRowHeight="13.5"/>
  <cols>
    <col min="1" max="1" width="5.625" style="5" customWidth="1"/>
    <col min="2" max="2" width="13.75" style="1" customWidth="1"/>
    <col min="3" max="3" width="51.5" style="1" bestFit="1" customWidth="1"/>
    <col min="4" max="4" width="56.625" style="1" customWidth="1"/>
    <col min="5" max="5" width="20.625" style="1" customWidth="1"/>
    <col min="6" max="6" width="15.625" style="1" customWidth="1"/>
    <col min="7" max="7" width="17.25" style="19" bestFit="1" customWidth="1"/>
    <col min="8" max="9" width="15.75" style="1" customWidth="1"/>
    <col min="10" max="16384" width="9" style="1"/>
  </cols>
  <sheetData>
    <row r="1" spans="1:11" s="2" customFormat="1">
      <c r="B1" s="2" t="s">
        <v>697</v>
      </c>
      <c r="C1" s="2" t="s">
        <v>2871</v>
      </c>
      <c r="G1" s="18"/>
    </row>
    <row r="2" spans="1:11" s="2" customFormat="1">
      <c r="B2" s="2" t="s">
        <v>2288</v>
      </c>
      <c r="C2" s="2" t="s">
        <v>2872</v>
      </c>
      <c r="G2" s="18"/>
    </row>
    <row r="3" spans="1:11" s="2" customFormat="1">
      <c r="B3" s="2" t="s">
        <v>687</v>
      </c>
      <c r="C3" s="2" t="s">
        <v>2881</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2508</v>
      </c>
    </row>
    <row r="6" spans="1:11" ht="54">
      <c r="A6" s="137">
        <f t="shared" ref="A6:A7" si="0">ROW()-5</f>
        <v>1</v>
      </c>
      <c r="B6" s="414"/>
      <c r="C6" s="356" t="s">
        <v>2874</v>
      </c>
      <c r="D6" s="356" t="s">
        <v>2873</v>
      </c>
      <c r="E6" s="356"/>
      <c r="F6" s="133" t="s">
        <v>2890</v>
      </c>
      <c r="G6" s="76" t="s">
        <v>287</v>
      </c>
      <c r="H6" s="356" t="s">
        <v>2533</v>
      </c>
      <c r="I6" s="356"/>
      <c r="J6" s="1" t="str">
        <f>IF(H6="-","-","○")</f>
        <v>○</v>
      </c>
      <c r="K6" s="1" t="str">
        <f>IF(G6="未定義","-","○")</f>
        <v>-</v>
      </c>
    </row>
    <row r="7" spans="1:11" ht="285" customHeight="1">
      <c r="A7" s="137">
        <f t="shared" si="0"/>
        <v>2</v>
      </c>
      <c r="B7" s="416"/>
      <c r="C7" s="356" t="s">
        <v>2893</v>
      </c>
      <c r="D7" s="356" t="s">
        <v>2875</v>
      </c>
      <c r="E7" s="356"/>
      <c r="F7" s="133" t="s">
        <v>2891</v>
      </c>
      <c r="G7" s="76" t="s">
        <v>287</v>
      </c>
      <c r="H7" s="356" t="s">
        <v>2533</v>
      </c>
      <c r="I7" s="356"/>
      <c r="J7" s="1" t="str">
        <f>IF(H7="-","-","○")</f>
        <v>○</v>
      </c>
      <c r="K7" s="1" t="str">
        <f>IF(G7="未定義","-","○")</f>
        <v>-</v>
      </c>
    </row>
    <row r="8" spans="1:11">
      <c r="F8" s="64" t="s">
        <v>2892</v>
      </c>
    </row>
  </sheetData>
  <autoFilter ref="B5:K5"/>
  <mergeCells count="1">
    <mergeCell ref="B6:B7"/>
  </mergeCells>
  <phoneticPr fontId="1"/>
  <pageMargins left="0.39370078740157483" right="0.39370078740157483" top="0.39370078740157483" bottom="0.39370078740157483" header="0.19685039370078741" footer="0.19685039370078741"/>
  <pageSetup paperSize="9" scale="4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showGridLines="0" zoomScale="85" zoomScaleNormal="85" workbookViewId="0">
      <pane ySplit="5" topLeftCell="A6" activePane="bottomLeft" state="frozen"/>
      <selection pane="bottomLeft"/>
    </sheetView>
  </sheetViews>
  <sheetFormatPr defaultRowHeight="13.5"/>
  <cols>
    <col min="1" max="1" width="5.625" style="5" customWidth="1"/>
    <col min="2" max="2" width="13.75" style="1" customWidth="1"/>
    <col min="3" max="3" width="67.25" style="1" customWidth="1"/>
    <col min="4" max="4" width="56.625" style="1" customWidth="1"/>
    <col min="5" max="5" width="20.625" style="1" customWidth="1"/>
    <col min="6" max="6" width="15.625" style="1" customWidth="1"/>
    <col min="7" max="7" width="17.25" style="19" bestFit="1" customWidth="1"/>
    <col min="8" max="9" width="15.75" style="1" customWidth="1"/>
    <col min="10" max="16384" width="9" style="1"/>
  </cols>
  <sheetData>
    <row r="1" spans="1:11" s="2" customFormat="1">
      <c r="B1" s="2" t="s">
        <v>697</v>
      </c>
      <c r="C1" s="2" t="s">
        <v>2876</v>
      </c>
      <c r="G1" s="18"/>
    </row>
    <row r="2" spans="1:11" s="2" customFormat="1">
      <c r="B2" s="2" t="s">
        <v>2288</v>
      </c>
      <c r="C2" s="2" t="s">
        <v>2877</v>
      </c>
      <c r="G2" s="18"/>
    </row>
    <row r="3" spans="1:11" s="2" customFormat="1">
      <c r="B3" s="2" t="s">
        <v>687</v>
      </c>
      <c r="C3" s="2" t="s">
        <v>2880</v>
      </c>
      <c r="G3" s="18"/>
    </row>
    <row r="4" spans="1:11" s="2" customFormat="1">
      <c r="B4" s="2" t="s">
        <v>1035</v>
      </c>
      <c r="C4" s="2" t="s">
        <v>383</v>
      </c>
      <c r="G4" s="18"/>
    </row>
    <row r="5" spans="1:11">
      <c r="A5" s="134" t="s">
        <v>65</v>
      </c>
      <c r="B5" s="134" t="s">
        <v>1241</v>
      </c>
      <c r="C5" s="135" t="s">
        <v>66</v>
      </c>
      <c r="D5" s="134" t="s">
        <v>63</v>
      </c>
      <c r="E5" s="135" t="s">
        <v>64</v>
      </c>
      <c r="F5" s="135" t="s">
        <v>12</v>
      </c>
      <c r="G5" s="55" t="s">
        <v>2179</v>
      </c>
      <c r="H5" s="135" t="s">
        <v>54</v>
      </c>
      <c r="I5" s="134" t="s">
        <v>942</v>
      </c>
      <c r="J5" s="1" t="s">
        <v>382</v>
      </c>
      <c r="K5" s="1" t="s">
        <v>2508</v>
      </c>
    </row>
    <row r="6" spans="1:11" ht="162">
      <c r="A6" s="137">
        <f t="shared" ref="A6" si="0">ROW()-5</f>
        <v>1</v>
      </c>
      <c r="B6" s="357"/>
      <c r="C6" s="356" t="s">
        <v>2895</v>
      </c>
      <c r="D6" s="356" t="s">
        <v>2875</v>
      </c>
      <c r="E6" s="356"/>
      <c r="F6" s="133" t="s">
        <v>2894</v>
      </c>
      <c r="G6" s="76" t="s">
        <v>287</v>
      </c>
      <c r="H6" s="356" t="s">
        <v>2533</v>
      </c>
      <c r="I6" s="356"/>
      <c r="J6" s="1" t="str">
        <f>IF(H6="-","-","○")</f>
        <v>○</v>
      </c>
      <c r="K6" s="1" t="str">
        <f>IF(G6="未定義","-","○")</f>
        <v>-</v>
      </c>
    </row>
    <row r="7" spans="1:11">
      <c r="F7" s="64" t="s">
        <v>2892</v>
      </c>
    </row>
  </sheetData>
  <autoFilter ref="B5:K5"/>
  <phoneticPr fontId="1"/>
  <pageMargins left="0.39370078740157483" right="0.39370078740157483" top="0.39370078740157483" bottom="0.39370078740157483" header="0.19685039370078741" footer="0.19685039370078741"/>
  <pageSetup paperSize="9"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表紙</vt:lpstr>
      <vt:lpstr>はじめに</vt:lpstr>
      <vt:lpstr>定義ファイル一覧</vt:lpstr>
      <vt:lpstr>記載形式</vt:lpstr>
      <vt:lpstr>adminagent.properties</vt:lpstr>
      <vt:lpstr>mserver.properties</vt:lpstr>
      <vt:lpstr>mserver.cfg</vt:lpstr>
      <vt:lpstr>snapshotlog.conf</vt:lpstr>
      <vt:lpstr>snapshotlog.2.conf</vt:lpstr>
      <vt:lpstr>snapshotlog.param.conf</vt:lpstr>
      <vt:lpstr>簡易構築定義ファイル</vt:lpstr>
      <vt:lpstr>HCSCサーバ構成定義ファイル</vt:lpstr>
      <vt:lpstr>HCSCサーバセットアップ定義ファイル</vt:lpstr>
      <vt:lpstr>HCSCサーバランタイム定義ファイル</vt:lpstr>
      <vt:lpstr>HCSC-Manager定義ファイル</vt:lpstr>
      <vt:lpstr>HCSC-Managerコマンド共通定義ファイル</vt:lpstr>
      <vt:lpstr>mngsvrutilcl.properties</vt:lpstr>
      <vt:lpstr>cmxclient.properties</vt:lpstr>
      <vt:lpstr>ユーザ拡張性能解析トレース設定ファイル</vt:lpstr>
      <vt:lpstr>adminagent.properties!Print_Area</vt:lpstr>
      <vt:lpstr>cmxclient.properties!Print_Area</vt:lpstr>
      <vt:lpstr>'HCSC-Managerコマンド共通定義ファイル'!Print_Area</vt:lpstr>
      <vt:lpstr>'HCSC-Manager定義ファイル'!Print_Area</vt:lpstr>
      <vt:lpstr>HCSCサーバセットアップ定義ファイル!Print_Area</vt:lpstr>
      <vt:lpstr>HCSCサーバランタイム定義ファイル!Print_Area</vt:lpstr>
      <vt:lpstr>HCSCサーバ構成定義ファイル!Print_Area</vt:lpstr>
      <vt:lpstr>mngsvrutilcl.properties!Print_Area</vt:lpstr>
      <vt:lpstr>mserver.cfg!Print_Area</vt:lpstr>
      <vt:lpstr>mserver.properties!Print_Area</vt:lpstr>
      <vt:lpstr>snapshotlog.2.conf!Print_Area</vt:lpstr>
      <vt:lpstr>snapshotlog.conf!Print_Area</vt:lpstr>
      <vt:lpstr>snapshotlog.param.conf!Print_Area</vt:lpstr>
      <vt:lpstr>簡易構築定義ファイル!Print_Area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サービスプラットフォーム パラメタ設定ガイド システム構成定義書</dc:title>
  <dc:creator>（株）日立製作所</dc:creator>
  <cp:lastPrinted>2016-02-09T03:08:10Z</cp:lastPrinted>
  <dcterms:created xsi:type="dcterms:W3CDTF">1997-01-08T22:48:59Z</dcterms:created>
  <dcterms:modified xsi:type="dcterms:W3CDTF">2016-02-29T08:53:52Z</dcterms:modified>
  <cp:category/>
</cp:coreProperties>
</file>